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Tone-Densi\"/>
    </mc:Choice>
  </mc:AlternateContent>
  <xr:revisionPtr revIDLastSave="0" documentId="8_{7708A862-5FDA-4C7B-B731-6EDE0D6A8F2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olitique-Policy" sheetId="2" r:id="rId1"/>
    <sheet name="Liste de prix 1 juin 2021" sheetId="1" r:id="rId2"/>
  </sheets>
  <definedNames>
    <definedName name="_xlnm.Print_Titles" localSheetId="1">'Liste de prix 1 juin 2021'!$2:$2</definedName>
    <definedName name="_xlnm.Print_Area" localSheetId="1">'Liste de prix 1 juin 2021'!$A$1:$D$394</definedName>
    <definedName name="_xlnm.Print_Area" localSheetId="0">'Politique-Policy'!$A$1:$G$40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2" i="1" l="1"/>
  <c r="D208" i="1"/>
  <c r="D190" i="1"/>
  <c r="D191" i="1"/>
  <c r="D189" i="1"/>
  <c r="D184" i="1"/>
  <c r="D185" i="1"/>
  <c r="D41" i="1"/>
  <c r="D26" i="1"/>
  <c r="D25" i="1"/>
  <c r="C394" i="1"/>
  <c r="D209" i="1"/>
  <c r="D210" i="1"/>
  <c r="D152" i="1"/>
  <c r="D145" i="1"/>
  <c r="D75" i="1"/>
  <c r="D188" i="1" l="1"/>
  <c r="D382" i="1" l="1"/>
  <c r="D383" i="1"/>
  <c r="D384" i="1"/>
  <c r="D385" i="1"/>
  <c r="D386" i="1"/>
  <c r="D387" i="1"/>
  <c r="D388" i="1"/>
  <c r="D389" i="1"/>
  <c r="D390" i="1"/>
  <c r="D391" i="1"/>
  <c r="D392" i="1"/>
  <c r="D393" i="1"/>
  <c r="D381" i="1"/>
  <c r="D380" i="1"/>
  <c r="D379" i="1"/>
  <c r="D378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49" i="1"/>
  <c r="D348" i="1"/>
  <c r="D347" i="1"/>
  <c r="D346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25" i="1"/>
  <c r="D324" i="1"/>
  <c r="D323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297" i="1"/>
  <c r="D296" i="1"/>
  <c r="D295" i="1"/>
  <c r="D270" i="1"/>
  <c r="D271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69" i="1"/>
  <c r="D72" i="1"/>
  <c r="D73" i="1"/>
  <c r="D74" i="1"/>
  <c r="D262" i="1" l="1"/>
  <c r="D261" i="1"/>
  <c r="D260" i="1"/>
  <c r="D259" i="1"/>
  <c r="D258" i="1"/>
  <c r="D257" i="1"/>
  <c r="D256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05" i="1"/>
  <c r="D201" i="1"/>
  <c r="D200" i="1"/>
  <c r="D199" i="1"/>
  <c r="D198" i="1"/>
  <c r="D197" i="1"/>
  <c r="D196" i="1"/>
  <c r="D195" i="1"/>
  <c r="D194" i="1"/>
  <c r="D193" i="1"/>
  <c r="D192" i="1"/>
  <c r="D187" i="1"/>
  <c r="D186" i="1"/>
  <c r="D183" i="1"/>
  <c r="D182" i="1"/>
  <c r="D181" i="1"/>
  <c r="D180" i="1"/>
  <c r="D179" i="1"/>
  <c r="D178" i="1"/>
  <c r="D177" i="1"/>
  <c r="D176" i="1"/>
  <c r="D175" i="1"/>
  <c r="D174" i="1"/>
  <c r="D173" i="1"/>
  <c r="D207" i="1"/>
  <c r="D206" i="1"/>
  <c r="D172" i="1"/>
  <c r="D171" i="1"/>
  <c r="D170" i="1"/>
  <c r="D169" i="1"/>
  <c r="D168" i="1"/>
  <c r="D167" i="1"/>
  <c r="D166" i="1"/>
  <c r="D163" i="1"/>
  <c r="D162" i="1"/>
  <c r="D161" i="1"/>
  <c r="D160" i="1"/>
  <c r="D159" i="1"/>
  <c r="D158" i="1"/>
  <c r="D157" i="1"/>
  <c r="D156" i="1"/>
  <c r="D155" i="1"/>
  <c r="D154" i="1"/>
  <c r="D153" i="1"/>
  <c r="D151" i="1"/>
  <c r="D150" i="1"/>
  <c r="D149" i="1"/>
  <c r="D148" i="1"/>
  <c r="D147" i="1"/>
  <c r="D146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7" i="1"/>
  <c r="D106" i="1"/>
  <c r="D105" i="1"/>
  <c r="D104" i="1"/>
  <c r="D103" i="1"/>
  <c r="D102" i="1"/>
  <c r="D101" i="1"/>
  <c r="D100" i="1"/>
  <c r="D99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0" i="1"/>
  <c r="D79" i="1"/>
  <c r="D78" i="1"/>
  <c r="D77" i="1"/>
  <c r="D76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82" i="1"/>
  <c r="D81" i="1"/>
  <c r="D56" i="1"/>
  <c r="D55" i="1"/>
  <c r="D54" i="1"/>
  <c r="D53" i="1"/>
  <c r="D52" i="1"/>
  <c r="D51" i="1"/>
  <c r="D50" i="1"/>
  <c r="D49" i="1"/>
  <c r="D48" i="1"/>
  <c r="D47" i="1"/>
  <c r="D46" i="1"/>
  <c r="D45" i="1"/>
  <c r="D42" i="1"/>
  <c r="D40" i="1"/>
  <c r="D39" i="1"/>
  <c r="D38" i="1"/>
  <c r="D37" i="1"/>
  <c r="D36" i="1"/>
  <c r="D35" i="1"/>
  <c r="D34" i="1"/>
  <c r="D33" i="1"/>
  <c r="D32" i="1"/>
  <c r="D31" i="1"/>
  <c r="D30" i="1"/>
  <c r="D28" i="1"/>
  <c r="D27" i="1"/>
  <c r="D24" i="1"/>
  <c r="D23" i="1"/>
  <c r="D22" i="1"/>
  <c r="D21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63" i="1" l="1"/>
  <c r="D264" i="1"/>
  <c r="D265" i="1"/>
  <c r="D394" i="1" l="1"/>
</calcChain>
</file>

<file path=xl/sharedStrings.xml><?xml version="1.0" encoding="utf-8"?>
<sst xmlns="http://schemas.openxmlformats.org/spreadsheetml/2006/main" count="540" uniqueCount="443">
  <si>
    <t>MODÈLES / MODELS</t>
  </si>
  <si>
    <t>PRIX/PRICE</t>
  </si>
  <si>
    <t>QTS SHP</t>
  </si>
  <si>
    <t>TOTAL</t>
  </si>
  <si>
    <t>QTS REC</t>
  </si>
  <si>
    <t>NOTE</t>
  </si>
  <si>
    <t>MÉMO</t>
  </si>
  <si>
    <t>PRICE EOS</t>
  </si>
  <si>
    <t>OEM</t>
  </si>
  <si>
    <t>REC</t>
  </si>
  <si>
    <t>BROTHER</t>
  </si>
  <si>
    <t>Cartouches d'encre / Toner cartridges</t>
  </si>
  <si>
    <t>TN350</t>
  </si>
  <si>
    <t>552</t>
  </si>
  <si>
    <t>138</t>
  </si>
  <si>
    <t>TN330/360</t>
  </si>
  <si>
    <t>377</t>
  </si>
  <si>
    <t>14</t>
  </si>
  <si>
    <t>TN420/450</t>
  </si>
  <si>
    <t>212</t>
  </si>
  <si>
    <t>1</t>
  </si>
  <si>
    <t>TN430/460</t>
  </si>
  <si>
    <t>33</t>
  </si>
  <si>
    <t>4</t>
  </si>
  <si>
    <t>TN530/560</t>
  </si>
  <si>
    <t>6</t>
  </si>
  <si>
    <t>TN540/570</t>
  </si>
  <si>
    <t>734</t>
  </si>
  <si>
    <t>45</t>
  </si>
  <si>
    <t>TN550/580</t>
  </si>
  <si>
    <t>78</t>
  </si>
  <si>
    <t>19</t>
  </si>
  <si>
    <t>TN620/650</t>
  </si>
  <si>
    <t>TN640/670</t>
  </si>
  <si>
    <t>0</t>
  </si>
  <si>
    <t>5</t>
  </si>
  <si>
    <t>TN1030</t>
  </si>
  <si>
    <t>TN780</t>
  </si>
  <si>
    <t>TN720/TN750</t>
  </si>
  <si>
    <t>Cartouches d'encre couleur / Color toner cartridges</t>
  </si>
  <si>
    <t>59</t>
  </si>
  <si>
    <t>35</t>
  </si>
  <si>
    <t>20</t>
  </si>
  <si>
    <t>7</t>
  </si>
  <si>
    <t>3</t>
  </si>
  <si>
    <t>TN221 BLACK</t>
  </si>
  <si>
    <t>9</t>
  </si>
  <si>
    <t>2</t>
  </si>
  <si>
    <t>11</t>
  </si>
  <si>
    <t>38</t>
  </si>
  <si>
    <t>Unité de tambour / Drum unit</t>
  </si>
  <si>
    <t>DR250</t>
  </si>
  <si>
    <t>DR350</t>
  </si>
  <si>
    <t>31</t>
  </si>
  <si>
    <t>DR360</t>
  </si>
  <si>
    <t>13</t>
  </si>
  <si>
    <t>DR400</t>
  </si>
  <si>
    <t>DR420</t>
  </si>
  <si>
    <t>DR500</t>
  </si>
  <si>
    <t>DR510</t>
  </si>
  <si>
    <t>112</t>
  </si>
  <si>
    <t>15</t>
  </si>
  <si>
    <t>DR520</t>
  </si>
  <si>
    <t>8</t>
  </si>
  <si>
    <t>DR620</t>
  </si>
  <si>
    <t>Produits Asiatiques ne sont pas acceptés - Asian products are not accepted</t>
  </si>
  <si>
    <t>CE505A  (05A)</t>
  </si>
  <si>
    <t>*Pas de cartouches de départ* - *No introductory cartridge*</t>
  </si>
  <si>
    <t>12</t>
  </si>
  <si>
    <t>65</t>
  </si>
  <si>
    <t>69</t>
  </si>
  <si>
    <t>104</t>
  </si>
  <si>
    <t>16</t>
  </si>
  <si>
    <t>42</t>
  </si>
  <si>
    <t>67</t>
  </si>
  <si>
    <t>CE390A  (90A)</t>
  </si>
  <si>
    <t>CE390X  (90X)</t>
  </si>
  <si>
    <t>32</t>
  </si>
  <si>
    <t>CF214A (14A)</t>
  </si>
  <si>
    <t>CF214X (14X)</t>
  </si>
  <si>
    <t>CF226A (26A)</t>
  </si>
  <si>
    <t>CF226X (26X)</t>
  </si>
  <si>
    <t>CF287A (87A)</t>
  </si>
  <si>
    <t>CF287X (87X)</t>
  </si>
  <si>
    <t>CF325X (25X)</t>
  </si>
  <si>
    <t>10</t>
  </si>
  <si>
    <t>CF281A (81A)</t>
  </si>
  <si>
    <t>CF281X (81X)</t>
  </si>
  <si>
    <t>116</t>
  </si>
  <si>
    <t>55</t>
  </si>
  <si>
    <t>SAMSUNG/XEROX</t>
  </si>
  <si>
    <t>LEXMARK/IBM/DELL</t>
  </si>
  <si>
    <t>Dell 5330</t>
  </si>
  <si>
    <t xml:space="preserve">Lexmark E120 </t>
  </si>
  <si>
    <t>Lexmark E320</t>
  </si>
  <si>
    <t>SCX 4521 (HIGH)</t>
  </si>
  <si>
    <t>142</t>
  </si>
  <si>
    <t>SCX 6320</t>
  </si>
  <si>
    <t>132</t>
  </si>
  <si>
    <t>135</t>
  </si>
  <si>
    <t xml:space="preserve">Lexmark T610,12,14,16 </t>
  </si>
  <si>
    <t>21</t>
  </si>
  <si>
    <t>18</t>
  </si>
  <si>
    <t>199</t>
  </si>
  <si>
    <t>22</t>
  </si>
  <si>
    <t>Lexmark E240X22G (DRUM)</t>
  </si>
  <si>
    <t>Lexmark E260X22G (DRUM)</t>
  </si>
  <si>
    <t>51</t>
  </si>
  <si>
    <t>29</t>
  </si>
  <si>
    <t>36</t>
  </si>
  <si>
    <t>30</t>
  </si>
  <si>
    <t>LISTE DE PRIX - PRICE LIST</t>
  </si>
  <si>
    <t>CARTOUCHES VIDES - EMPTY TONER CARTRIDGES</t>
  </si>
  <si>
    <t xml:space="preserve">POLITIQUE D'ACHAT - PURCHASE POLICIES </t>
  </si>
  <si>
    <t>Nous achetons seulement les cartouches originales
We only buy OEM cartridges</t>
  </si>
  <si>
    <t>Île de Montréal, Rive-Nord (Laval, Basses-Laurentides) &amp; Lanaudière</t>
  </si>
  <si>
    <t xml:space="preserve">Nous payons les frais de transport </t>
  </si>
  <si>
    <t>We pay freight cost for the following region</t>
  </si>
  <si>
    <t>Ailleurs au Québec &amp; en Ontario - Elsewhere in Quebec &amp; Ontario</t>
  </si>
  <si>
    <t>150 cartouches d'origines vides et plus</t>
  </si>
  <si>
    <t>Nous payons les frais de transport</t>
  </si>
  <si>
    <t>150 genuine (OEM) toner cartridges and up</t>
  </si>
  <si>
    <t xml:space="preserve">We pay freight cost </t>
  </si>
  <si>
    <t>Des frais d'expéditions s'appliquent pour les régions autres que celles mentionnées (minimum 50),
ainsi que pour des accessoires tels que les remorques ouvertes, les hayons hydrauliques et autres.</t>
  </si>
  <si>
    <t>Charges will apply if the request is not within the regions mentioned above
(min. 50 cartridges) and if accessories such as open trailer, tailgate or
other special requirements.</t>
  </si>
  <si>
    <t>1-877-773-3674 / (450) 441-1300</t>
  </si>
  <si>
    <t>DR630</t>
  </si>
  <si>
    <t>DR730</t>
  </si>
  <si>
    <t>CF230X (30X)</t>
  </si>
  <si>
    <t>CF237X (37X)</t>
  </si>
  <si>
    <t>CF279A (79A)</t>
  </si>
  <si>
    <t>Q3964A (RCU022)</t>
  </si>
  <si>
    <t>ML 6060D6</t>
  </si>
  <si>
    <t>SCX-4100D3</t>
  </si>
  <si>
    <t>SAMSUNG CLP 315</t>
  </si>
  <si>
    <t>SCX-D6555A</t>
  </si>
  <si>
    <t>Lexmark X264/363</t>
  </si>
  <si>
    <t>Lexmark CS/CX XL BLACK</t>
  </si>
  <si>
    <t>Lexmark 12A8320 DRUM</t>
  </si>
  <si>
    <t>Lexmark X340 (DRUM UNIT)</t>
  </si>
  <si>
    <t>Xerox M15 - 106R584</t>
  </si>
  <si>
    <t>Xerox 4620-30</t>
  </si>
  <si>
    <t>Xerox B600-605/610/615</t>
  </si>
  <si>
    <t>Dell 2335</t>
  </si>
  <si>
    <t>Dell 3333 / 3335</t>
  </si>
  <si>
    <t>CF217A (17A)</t>
  </si>
  <si>
    <t>CF217X (17X)</t>
  </si>
  <si>
    <t>Xerox M20 - 106R01047</t>
  </si>
  <si>
    <t>HEWLETT PACKARD / CANON</t>
  </si>
  <si>
    <r>
      <t xml:space="preserve">CF400A - </t>
    </r>
    <r>
      <rPr>
        <sz val="12"/>
        <color rgb="FFC00000"/>
        <rFont val="Calibri"/>
        <family val="2"/>
      </rPr>
      <t>Canon 45</t>
    </r>
  </si>
  <si>
    <r>
      <t xml:space="preserve">CF410A (410A) BLACK - </t>
    </r>
    <r>
      <rPr>
        <sz val="12"/>
        <color rgb="FFC00000"/>
        <rFont val="Calibri"/>
        <family val="2"/>
      </rPr>
      <t>Canon 46</t>
    </r>
  </si>
  <si>
    <r>
      <t xml:space="preserve">CF410X BLACK - </t>
    </r>
    <r>
      <rPr>
        <sz val="12"/>
        <color rgb="FFC00000"/>
        <rFont val="Calibri"/>
        <family val="2"/>
      </rPr>
      <t>Canon 46H</t>
    </r>
  </si>
  <si>
    <r>
      <t xml:space="preserve">Lexmark E250,E350,E450 / </t>
    </r>
    <r>
      <rPr>
        <sz val="12"/>
        <color rgb="FFC00000"/>
        <rFont val="Calibri"/>
        <family val="2"/>
      </rPr>
      <t>Dell 1720</t>
    </r>
  </si>
  <si>
    <r>
      <t xml:space="preserve">Lexmark E260,E360,E460,X260,X460 / </t>
    </r>
    <r>
      <rPr>
        <sz val="12"/>
        <color rgb="FFC00000"/>
        <rFont val="Calibri"/>
        <family val="2"/>
      </rPr>
      <t>Dell 2330</t>
    </r>
  </si>
  <si>
    <t>Lexmark Optra S</t>
  </si>
  <si>
    <r>
      <t xml:space="preserve">Lexmark T520,522 / </t>
    </r>
    <r>
      <rPr>
        <sz val="12"/>
        <color rgb="FFC00000"/>
        <rFont val="Calibri"/>
        <family val="2"/>
      </rPr>
      <t>IBM 1125</t>
    </r>
  </si>
  <si>
    <r>
      <t xml:space="preserve">Lexmark T620,22 / </t>
    </r>
    <r>
      <rPr>
        <sz val="12"/>
        <color rgb="FFC00000"/>
        <rFont val="Calibri"/>
        <family val="2"/>
      </rPr>
      <t>IBM 1130,1140</t>
    </r>
  </si>
  <si>
    <r>
      <t>Lexmark T630,32,34** /</t>
    </r>
    <r>
      <rPr>
        <sz val="12"/>
        <color rgb="FFC00000"/>
        <rFont val="Calibri"/>
        <family val="2"/>
      </rPr>
      <t xml:space="preserve"> IBM 1332,52,72</t>
    </r>
    <r>
      <rPr>
        <sz val="12"/>
        <rFont val="Calibri"/>
        <family val="2"/>
      </rPr>
      <t xml:space="preserve"> / </t>
    </r>
    <r>
      <rPr>
        <sz val="12"/>
        <color rgb="FFC00000"/>
        <rFont val="Calibri"/>
        <family val="2"/>
      </rPr>
      <t>Dell 5200</t>
    </r>
  </si>
  <si>
    <r>
      <t xml:space="preserve">Lexmark T640,42,44**/ </t>
    </r>
    <r>
      <rPr>
        <sz val="12"/>
        <color rgb="FFC00000"/>
        <rFont val="Calibri"/>
        <family val="2"/>
      </rPr>
      <t>IBM 1532</t>
    </r>
    <r>
      <rPr>
        <sz val="12"/>
        <rFont val="Calibri"/>
        <family val="2"/>
      </rPr>
      <t xml:space="preserve"> / </t>
    </r>
    <r>
      <rPr>
        <sz val="12"/>
        <color rgb="FFC00000"/>
        <rFont val="Calibri"/>
        <family val="2"/>
      </rPr>
      <t>Dell 5210</t>
    </r>
  </si>
  <si>
    <r>
      <t>Lexmark T650,52,54, X650 /</t>
    </r>
    <r>
      <rPr>
        <sz val="12"/>
        <color rgb="FFC00000"/>
        <rFont val="Calibri"/>
        <family val="2"/>
      </rPr>
      <t xml:space="preserve"> Dell 5230</t>
    </r>
  </si>
  <si>
    <r>
      <t xml:space="preserve">ML-D2850 (LY) / MLT-D209 (LY) / </t>
    </r>
    <r>
      <rPr>
        <sz val="12"/>
        <color rgb="FFC00000"/>
        <rFont val="Calibri"/>
        <family val="2"/>
      </rPr>
      <t>Xerox Phaser 3250</t>
    </r>
  </si>
  <si>
    <r>
      <t xml:space="preserve">ML-D2850 </t>
    </r>
    <r>
      <rPr>
        <sz val="11"/>
        <color theme="1"/>
        <rFont val="Calibri"/>
        <family val="2"/>
        <scheme val="minor"/>
      </rPr>
      <t>(HY) / MLT-D209 /</t>
    </r>
    <r>
      <rPr>
        <sz val="11"/>
        <color rgb="FFC00000"/>
        <rFont val="Calibri"/>
        <family val="2"/>
        <scheme val="minor"/>
      </rPr>
      <t xml:space="preserve"> Xerox Phaser 3250</t>
    </r>
  </si>
  <si>
    <t>TN660/630</t>
  </si>
  <si>
    <t>Xerox WC 3315/3325</t>
  </si>
  <si>
    <t>Xerox WC 3550</t>
  </si>
  <si>
    <t>Xerox WC 3655 / 106R1742</t>
  </si>
  <si>
    <t>Xerox WC 4150</t>
  </si>
  <si>
    <t>Xerox WC 4250</t>
  </si>
  <si>
    <t>Xerox WC Pro 412</t>
  </si>
  <si>
    <t>C9730A (654A)</t>
  </si>
  <si>
    <t>CE314A (126A)</t>
  </si>
  <si>
    <t>CF248A (48A)</t>
  </si>
  <si>
    <r>
      <t>CE505X (05X) -</t>
    </r>
    <r>
      <rPr>
        <sz val="12"/>
        <color rgb="FFC00000"/>
        <rFont val="Calibri"/>
        <family val="2"/>
      </rPr>
      <t xml:space="preserve"> Canon 120</t>
    </r>
  </si>
  <si>
    <t>CE285A (85A) no introductory cartridge</t>
  </si>
  <si>
    <t>CE255A (55A)</t>
  </si>
  <si>
    <r>
      <t xml:space="preserve">CE278A (78A) no introductory cartridge  - </t>
    </r>
    <r>
      <rPr>
        <sz val="12"/>
        <color rgb="FFC00000"/>
        <rFont val="Calibri"/>
        <family val="2"/>
      </rPr>
      <t>Canon 128</t>
    </r>
  </si>
  <si>
    <t>CC364X (64X)</t>
  </si>
  <si>
    <t>CC364A (64A)</t>
  </si>
  <si>
    <t>CB435A (35A) no introductory cartridge</t>
  </si>
  <si>
    <t>CB436A (36A) no introductory cartridge</t>
  </si>
  <si>
    <t>C8543X (43X)</t>
  </si>
  <si>
    <r>
      <t xml:space="preserve">C4129X (29X) - </t>
    </r>
    <r>
      <rPr>
        <sz val="12"/>
        <color rgb="FFC00000"/>
        <rFont val="Calibri"/>
        <family val="2"/>
      </rPr>
      <t>Canon EP62</t>
    </r>
  </si>
  <si>
    <t>C4182X (82X)</t>
  </si>
  <si>
    <t>C7115X (15X)</t>
  </si>
  <si>
    <t>CF280A (80A)</t>
  </si>
  <si>
    <t>CF280X (80X)</t>
  </si>
  <si>
    <t>Q1338A (38A)</t>
  </si>
  <si>
    <t>Q1339A (39A)</t>
  </si>
  <si>
    <t>Q2610A (10A)</t>
  </si>
  <si>
    <t>Q2612A (12A)</t>
  </si>
  <si>
    <t>Q2613X (13X)</t>
  </si>
  <si>
    <t>Q2624A (24A)</t>
  </si>
  <si>
    <t>Q2624X (24X)</t>
  </si>
  <si>
    <t>Q5942A (42A)</t>
  </si>
  <si>
    <t>Q5942X (42X)</t>
  </si>
  <si>
    <t>Q5945A (45A)</t>
  </si>
  <si>
    <t>Q5949A (49A)</t>
  </si>
  <si>
    <t>Q5949X (49X)</t>
  </si>
  <si>
    <t>Q6511A (11A)</t>
  </si>
  <si>
    <t>Q6511X (11X)</t>
  </si>
  <si>
    <t>Q7516A (16A)</t>
  </si>
  <si>
    <t>Q7551X (51X)</t>
  </si>
  <si>
    <t>Q7553A (53A)</t>
  </si>
  <si>
    <t>Q7553X (53X)</t>
  </si>
  <si>
    <t>Q7570A (70A)</t>
  </si>
  <si>
    <t>CB400A BLACK (642A)</t>
  </si>
  <si>
    <r>
      <t xml:space="preserve">CB540A (125A) - </t>
    </r>
    <r>
      <rPr>
        <sz val="12"/>
        <color rgb="FFC00000"/>
        <rFont val="Calibri"/>
        <family val="2"/>
      </rPr>
      <t>Canon 116</t>
    </r>
  </si>
  <si>
    <r>
      <t xml:space="preserve">CC530A (304A) - </t>
    </r>
    <r>
      <rPr>
        <sz val="12"/>
        <color rgb="FFC00000"/>
        <rFont val="Calibri"/>
        <family val="2"/>
      </rPr>
      <t>Canon 118</t>
    </r>
  </si>
  <si>
    <t>CE250X (504X)</t>
  </si>
  <si>
    <t>CE250A (504A)</t>
  </si>
  <si>
    <t>CE260A (647A)</t>
  </si>
  <si>
    <t>CE260X/264X (649X/646X)</t>
  </si>
  <si>
    <t>CE270A (650A)</t>
  </si>
  <si>
    <t>CE310A (126A)</t>
  </si>
  <si>
    <t>CE320A (128A)</t>
  </si>
  <si>
    <t xml:space="preserve">CE340A (651A) BLACK </t>
  </si>
  <si>
    <t>CE740A (307A)</t>
  </si>
  <si>
    <t>CF330A,CF330X (654A/X)</t>
  </si>
  <si>
    <t>CF331A,332A,333A (654A)</t>
  </si>
  <si>
    <t>CF350A BLACK (130A)</t>
  </si>
  <si>
    <t>CF380A/CF380X (312A/X)</t>
  </si>
  <si>
    <t>CF400X (201X)</t>
  </si>
  <si>
    <t>CF500 (202A) C/M/Y/K</t>
  </si>
  <si>
    <t>Q5950A (643A/642A) (CB401/02/03)</t>
  </si>
  <si>
    <t>Q5951/52/53A (643A)</t>
  </si>
  <si>
    <t>Q6000A (124A)</t>
  </si>
  <si>
    <t>Q6001/02/03A (124A)</t>
  </si>
  <si>
    <t>Q6460A (644A)</t>
  </si>
  <si>
    <t>Q6461/62/63A (644A)</t>
  </si>
  <si>
    <t>Q6470A (501A) BLACK</t>
  </si>
  <si>
    <r>
      <t xml:space="preserve">Lexmark E250X22G (DRUM) / </t>
    </r>
    <r>
      <rPr>
        <sz val="12"/>
        <color rgb="FFC00000"/>
        <rFont val="Calibri"/>
        <family val="2"/>
      </rPr>
      <t>Dell 1720 DRUM</t>
    </r>
  </si>
  <si>
    <r>
      <t>Lexmark E230, E240,E340,X340 /</t>
    </r>
    <r>
      <rPr>
        <sz val="12"/>
        <color rgb="FFC00000"/>
        <rFont val="Calibri"/>
        <family val="2"/>
      </rPr>
      <t xml:space="preserve"> Dell 1700/1710</t>
    </r>
  </si>
  <si>
    <t>Lexmark E260 NON-VIRGIN</t>
  </si>
  <si>
    <t>Lexmark MS310/410/510/610 - MX310/410/610</t>
  </si>
  <si>
    <t>Lexmark MS710/711 - MS810/811</t>
  </si>
  <si>
    <r>
      <t xml:space="preserve">CF210A/X - </t>
    </r>
    <r>
      <rPr>
        <sz val="12"/>
        <color rgb="FFC00000"/>
        <rFont val="Calibri"/>
        <family val="2"/>
      </rPr>
      <t>Canon 131</t>
    </r>
  </si>
  <si>
    <t>ML-3470</t>
  </si>
  <si>
    <t>ML-2250</t>
  </si>
  <si>
    <t>ML-3050/SCX5530/X3635</t>
  </si>
  <si>
    <r>
      <t xml:space="preserve">ML-3560 / </t>
    </r>
    <r>
      <rPr>
        <sz val="12"/>
        <color rgb="FFC00000"/>
        <rFont val="Calibri"/>
        <family val="2"/>
      </rPr>
      <t>Xerox Phaser 3500</t>
    </r>
  </si>
  <si>
    <t>ML-3561</t>
  </si>
  <si>
    <r>
      <t xml:space="preserve">Dell 2375 - </t>
    </r>
    <r>
      <rPr>
        <sz val="12"/>
        <color rgb="FFC00000"/>
        <rFont val="Calibri"/>
        <family val="2"/>
      </rPr>
      <t>Xerox 4180 - Samsung MLT-D205</t>
    </r>
  </si>
  <si>
    <t xml:space="preserve">Dell 1815 </t>
  </si>
  <si>
    <t>Lexmark XC4140/4150 - 24B6720</t>
  </si>
  <si>
    <t>Lexmark CS 720/725 CMYK</t>
  </si>
  <si>
    <t>MLT-D101/111</t>
  </si>
  <si>
    <t>MLT-D103</t>
  </si>
  <si>
    <r>
      <t xml:space="preserve">ML-D4550 / </t>
    </r>
    <r>
      <rPr>
        <sz val="12"/>
        <color rgb="FFC00000"/>
        <rFont val="Calibri"/>
        <family val="2"/>
      </rPr>
      <t>Xerox Phaser 3600</t>
    </r>
  </si>
  <si>
    <t>MLT-D104</t>
  </si>
  <si>
    <t>MLT-D105 (HIGH)</t>
  </si>
  <si>
    <t>MLT-D108 (HIGH)</t>
  </si>
  <si>
    <t>MLT-D109</t>
  </si>
  <si>
    <t>MLT-D116 (No Starter)</t>
  </si>
  <si>
    <t>MLT-D201</t>
  </si>
  <si>
    <t>MLT-D203 (No Starter)</t>
  </si>
  <si>
    <t>MLT-D205 (HIGH) (No Starter)</t>
  </si>
  <si>
    <t>MLT-D205 (LOW) (No Starter)</t>
  </si>
  <si>
    <t>MLT-D206</t>
  </si>
  <si>
    <t>MLT-D305L</t>
  </si>
  <si>
    <t>MLT-D307L</t>
  </si>
  <si>
    <t>MLT-R116 (DRUM)</t>
  </si>
  <si>
    <r>
      <t xml:space="preserve">MLT-209 / MLT-2850 - </t>
    </r>
    <r>
      <rPr>
        <sz val="12"/>
        <color rgb="FFC00000"/>
        <rFont val="Calibri"/>
        <family val="2"/>
      </rPr>
      <t xml:space="preserve">XEROX 106R01374 / PHASER 3250 </t>
    </r>
  </si>
  <si>
    <t>Xerox PHASER 6180/6280 any color high ONLY</t>
  </si>
  <si>
    <r>
      <t>Dell 1500 -</t>
    </r>
    <r>
      <rPr>
        <sz val="12"/>
        <color rgb="FFC00000"/>
        <rFont val="Calibri"/>
        <family val="2"/>
      </rPr>
      <t xml:space="preserve"> Lexmark E220 / E321/E323</t>
    </r>
  </si>
  <si>
    <t>TN760</t>
  </si>
  <si>
    <t>TN820/TN850</t>
  </si>
  <si>
    <t>DR720</t>
  </si>
  <si>
    <r>
      <t>CE255X (55X)</t>
    </r>
    <r>
      <rPr>
        <sz val="12"/>
        <color rgb="FFC00000"/>
        <rFont val="Calibri"/>
        <family val="2"/>
      </rPr>
      <t xml:space="preserve"> </t>
    </r>
    <r>
      <rPr>
        <sz val="12"/>
        <rFont val="Calibri"/>
        <family val="2"/>
      </rPr>
      <t>-</t>
    </r>
    <r>
      <rPr>
        <sz val="12"/>
        <color rgb="FFC00000"/>
        <rFont val="Calibri"/>
        <family val="2"/>
      </rPr>
      <t xml:space="preserve"> Canon GPR-40</t>
    </r>
  </si>
  <si>
    <t>CF283A (83A)</t>
  </si>
  <si>
    <t>CF283X (83X)</t>
  </si>
  <si>
    <t>TN210/310/315/331/336/339 BLACK</t>
  </si>
  <si>
    <t>TN210/310/315/331/336/339 CYAN</t>
  </si>
  <si>
    <t>TN210/310/315/331/336/339 MAGENTA</t>
  </si>
  <si>
    <t>TN210/310/315/331/336/339 YELLOW</t>
  </si>
  <si>
    <t>CF258A</t>
  </si>
  <si>
    <t>CF258X</t>
  </si>
  <si>
    <t>CF289A</t>
  </si>
  <si>
    <t>CF289X</t>
  </si>
  <si>
    <t>Canon - Virgin Inkjet Cartridges</t>
  </si>
  <si>
    <t>CL211 Color</t>
  </si>
  <si>
    <t>CL211 Color HY</t>
  </si>
  <si>
    <t>CL241 Color</t>
  </si>
  <si>
    <t>CL241 Color HY</t>
  </si>
  <si>
    <t>CL244 Color</t>
  </si>
  <si>
    <t>CL244 Color HY</t>
  </si>
  <si>
    <t>CL246 Color</t>
  </si>
  <si>
    <t>CL246 Color HY</t>
  </si>
  <si>
    <t>CL31 Color</t>
  </si>
  <si>
    <t>CL41 Color</t>
  </si>
  <si>
    <t>CL51 Color</t>
  </si>
  <si>
    <t>CL52 Photo</t>
  </si>
  <si>
    <t>PG210 Black</t>
  </si>
  <si>
    <t>PG210 Black HY</t>
  </si>
  <si>
    <t>PG240 Black</t>
  </si>
  <si>
    <t>PG240 Black HY</t>
  </si>
  <si>
    <t>PG240 XXL</t>
  </si>
  <si>
    <t>PG243 Black</t>
  </si>
  <si>
    <t>PG243 Black HY</t>
  </si>
  <si>
    <t>PG245 Black</t>
  </si>
  <si>
    <t>PG245 Black HY</t>
  </si>
  <si>
    <t>PG30</t>
  </si>
  <si>
    <t>PG40</t>
  </si>
  <si>
    <t>PG50</t>
  </si>
  <si>
    <t>#65 (N9K04AN) XL Black</t>
  </si>
  <si>
    <t>#65 (N9K01AN) Color</t>
  </si>
  <si>
    <t>#65 (N9K02AN) Black</t>
  </si>
  <si>
    <t>#64 (N9J89AN) XL Color</t>
  </si>
  <si>
    <t>#64 (N9J90AN) XL Black</t>
  </si>
  <si>
    <t>#64 (N9J89AN) Color</t>
  </si>
  <si>
    <t>#64 (N9J90AN) Black</t>
  </si>
  <si>
    <t>#63 (F6U63AN) XL Black</t>
  </si>
  <si>
    <t>#63 (F6U64AN) XL Black</t>
  </si>
  <si>
    <t>#63 (F6U61AN) Color</t>
  </si>
  <si>
    <t>#63 (F6U62AN) Black</t>
  </si>
  <si>
    <t>#62 (C2P07XLAN) XL Tricolor</t>
  </si>
  <si>
    <t>#62 (C2P05XLAN) XL Black</t>
  </si>
  <si>
    <t>#62 (C2P06AN) Tricolor</t>
  </si>
  <si>
    <t>#62 (C2P04AN) Black</t>
  </si>
  <si>
    <t>#61 (CH564WN) XL Color</t>
  </si>
  <si>
    <t>#61 (CH563WN) XL Black</t>
  </si>
  <si>
    <t>#61 (CH562WN) Color</t>
  </si>
  <si>
    <t>#61 (CH561WN) Black</t>
  </si>
  <si>
    <t>#901 (CC656AN) Tri Color</t>
  </si>
  <si>
    <t>#60 XL (CC644WN) Color</t>
  </si>
  <si>
    <t>#60 (CC643WN)</t>
  </si>
  <si>
    <t>#45 (51645A) Black</t>
  </si>
  <si>
    <t>#15 (C6615A/D) Black</t>
  </si>
  <si>
    <t>HP - Non Virgin Inkjet Cartridges</t>
  </si>
  <si>
    <t>#65 (N9K04AN) XL Color</t>
  </si>
  <si>
    <t>HP - Virgin Inkjet Cartridges Cont'd</t>
  </si>
  <si>
    <t>#65 Black (N9K02AN)</t>
  </si>
  <si>
    <t>#65XL Color (N9K03AN)</t>
  </si>
  <si>
    <t>#65XL Black (N9K04AN)</t>
  </si>
  <si>
    <t>#701 (CC635AN) Black</t>
  </si>
  <si>
    <t>#78 (C6578A/D)</t>
  </si>
  <si>
    <t>#95 (C8766WN)</t>
  </si>
  <si>
    <t>#97 (C9363WN)</t>
  </si>
  <si>
    <t>#C8842A</t>
  </si>
  <si>
    <t>#901 (CC653AN) Black</t>
  </si>
  <si>
    <t>#901 (CC654AN) Black HY</t>
  </si>
  <si>
    <t>#950 XL Black</t>
  </si>
  <si>
    <t>#972 XL Black</t>
  </si>
  <si>
    <t>HP - Virgin Inkjet Cartridges</t>
  </si>
  <si>
    <t>#15 (C6615A, D, N)</t>
  </si>
  <si>
    <t>#20 (C6614A/D)</t>
  </si>
  <si>
    <t>#45 (51645A, G)</t>
  </si>
  <si>
    <t>#26 (51626A/D) Black</t>
  </si>
  <si>
    <t>#58 (C6658A)</t>
  </si>
  <si>
    <t>#60 (CC640WN) Black</t>
  </si>
  <si>
    <t>#60 (CC643WN) Color</t>
  </si>
  <si>
    <t>#60 XL (CC641WN) Black</t>
  </si>
  <si>
    <t>#61 (CH561WN) Black - New Generation</t>
  </si>
  <si>
    <t>#61 (CH562WN) Color - New Generation</t>
  </si>
  <si>
    <t>#61 XL (CH563WN) Black - New Generation</t>
  </si>
  <si>
    <t>#61 XL (CH564WN) Color - New Generation</t>
  </si>
  <si>
    <t>#61 (CH561WN) Black - Old Generation</t>
  </si>
  <si>
    <t>#61 (CH562WN) Color - Old Generation</t>
  </si>
  <si>
    <t>#61 XL (CH563WN) Black - Old Generation</t>
  </si>
  <si>
    <t>#61 XL (CH564WN) Color - Old Generation</t>
  </si>
  <si>
    <t>#62 XL (C2P05XLAN) Black</t>
  </si>
  <si>
    <t>#62 XL (C2P07XLAN) Tricolor</t>
  </si>
  <si>
    <t>#63 Color (F6U61AN)</t>
  </si>
  <si>
    <t>#63 Black (F6U62AN)</t>
  </si>
  <si>
    <t>#63XL Color (F6U63AN)</t>
  </si>
  <si>
    <t>#63XL Black (F6U64AN)</t>
  </si>
  <si>
    <t>#64 Black (N9J90AN)</t>
  </si>
  <si>
    <t>#64 Color (N9J89AN)</t>
  </si>
  <si>
    <t>#64 XL Black (N9J92AN)</t>
  </si>
  <si>
    <t>#64 XL Color (N9J91AN)</t>
  </si>
  <si>
    <t>#65 Color (N9K01AN)</t>
  </si>
  <si>
    <t>Canon - Non Virgin Inkjet Cartridges</t>
  </si>
  <si>
    <t>CL211</t>
  </si>
  <si>
    <t>CL211 High Yield</t>
  </si>
  <si>
    <t>CL241</t>
  </si>
  <si>
    <t>CL241 High Yield</t>
  </si>
  <si>
    <t>CL244</t>
  </si>
  <si>
    <t>CL244 HY</t>
  </si>
  <si>
    <t>PG240</t>
  </si>
  <si>
    <t>PG240 High Yield</t>
  </si>
  <si>
    <t>PG243</t>
  </si>
  <si>
    <t>PG243 HY</t>
  </si>
  <si>
    <t>PG245</t>
  </si>
  <si>
    <t>PG245 High</t>
  </si>
  <si>
    <t xml:space="preserve">Lexmark C/MC All colors SMALL </t>
  </si>
  <si>
    <t>Lexmark C/MC All colors LARGE</t>
  </si>
  <si>
    <t>TN225 CMY</t>
  </si>
  <si>
    <t>CE410A (305A) / CE410X (305X)</t>
  </si>
  <si>
    <t>CB401A/402A/403A (642A) C/Y/M</t>
  </si>
  <si>
    <t>CB541/42/43A (125A) C/Y/M - Canon 116</t>
  </si>
  <si>
    <t>CC531/32/33A (304A) C/Y/M - Canon 118</t>
  </si>
  <si>
    <t>CE251/52/53A (504A) C/Y/M</t>
  </si>
  <si>
    <t>CE261/62/63A (648A) C/Y/M</t>
  </si>
  <si>
    <t>CE271/72/73A (650A) C/Y/M</t>
  </si>
  <si>
    <t>CE311/12/13A (126A) C/Y/M</t>
  </si>
  <si>
    <t>CE321/22/23A (128A) C/Y/M</t>
  </si>
  <si>
    <t>CE341A/342A/343A (651A) C/Y/M</t>
  </si>
  <si>
    <t>CE401/402/403A (507A) C/Y/M</t>
  </si>
  <si>
    <t>CE411/412/413A (305A) C/Y/M</t>
  </si>
  <si>
    <t>CE741A/742A/743A (307A) C/Y/M</t>
  </si>
  <si>
    <t>CF211A/212A/213A C/Y/M - Canon 131</t>
  </si>
  <si>
    <t>CF321A/322A/323A (652A) C/Y/M</t>
  </si>
  <si>
    <t>CF351A/352A/353A (130A) C/Y/M</t>
  </si>
  <si>
    <t>CF381A,382A,383A (312A) C/Y/M</t>
  </si>
  <si>
    <t>CF401A/402A/403A C/Y/M - Canon 45</t>
  </si>
  <si>
    <t xml:space="preserve">CF411A/412A/413A (410A) C/Y/M </t>
  </si>
  <si>
    <t>CF411X/412X/413X C/Y/M - Canon 46H</t>
  </si>
  <si>
    <t>Q6471A/6472A/6473A (501A) C/Y/M</t>
  </si>
  <si>
    <t>CE400A (507A) / CE400X (507X)</t>
  </si>
  <si>
    <t>CF320A (653A)/ CF320X (653X) BLACK</t>
  </si>
  <si>
    <t>CF360A (508A) / CF360X (508X)</t>
  </si>
  <si>
    <t>CF361/62/63A/X (508A) (508X) C/Y/M</t>
  </si>
  <si>
    <t>Lexmark CS/CX 310-410-510 CMYK</t>
  </si>
  <si>
    <t>Xerox PHASER 3300/3450/4500/4510</t>
  </si>
  <si>
    <t>SAMSUNG CLP D660 C/Y/M/K</t>
  </si>
  <si>
    <t>SAMSUNG CLT D406 C/Y/M/K</t>
  </si>
  <si>
    <t>SAMSUNG CLT D407 C/Y/M/K</t>
  </si>
  <si>
    <t>SAMSUNG CLT D409 C/Y/M/K</t>
  </si>
  <si>
    <t>SAMSUNG CLT D506 C/Y/M/K</t>
  </si>
  <si>
    <t>SAMSUNG CLT D508 C/Y/M/K</t>
  </si>
  <si>
    <t>#951 XL C/Y/M</t>
  </si>
  <si>
    <t>#972 Black Regular Yield</t>
  </si>
  <si>
    <t>#972 C/Y/M Regular Yield</t>
  </si>
  <si>
    <t>#972 XL C/Y/M</t>
  </si>
  <si>
    <t>#981 C/Y/M/K</t>
  </si>
  <si>
    <t>#981XL C/Y/M/K</t>
  </si>
  <si>
    <t>#990 C/Y/M/K</t>
  </si>
  <si>
    <t>#990XL C/Y/M/K</t>
  </si>
  <si>
    <t>INK JET</t>
  </si>
  <si>
    <t>TN 223/227</t>
  </si>
  <si>
    <t>TN 431/433/436/439</t>
  </si>
  <si>
    <t>DR820</t>
  </si>
  <si>
    <r>
      <t xml:space="preserve">Lexmark MS/MX - </t>
    </r>
    <r>
      <rPr>
        <b/>
        <sz val="12"/>
        <color theme="9" tint="-0.499984740745262"/>
        <rFont val="Calibri"/>
        <family val="2"/>
      </rPr>
      <t>NON-VIRGIN</t>
    </r>
  </si>
  <si>
    <t>Lexmark MS/MX 321/421/521/522/621/622</t>
  </si>
  <si>
    <t>Lexmark MS/MX 317/417/517/617</t>
  </si>
  <si>
    <t>Lexmark B/MB B2338/B2442/2546/B2650</t>
  </si>
  <si>
    <t xml:space="preserve">Lexmark B2236 </t>
  </si>
  <si>
    <t>Lexmark B2865</t>
  </si>
  <si>
    <t>lexmark MS725/821/822/823/824/825/826/MX722/725/822/824/826</t>
  </si>
  <si>
    <t>Lexmark MS431/MX431</t>
  </si>
  <si>
    <t>Lexmark CS/CX 321/421/521</t>
  </si>
  <si>
    <t>1er juin 2021 - June 1st 2021</t>
  </si>
  <si>
    <t>Minimum de 100 cartouches d'origines vides</t>
  </si>
  <si>
    <t>Minimum order 100 genuine empty cartridges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</si>
</sst>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#,##0.00\ &quot;$&quot;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color indexed="30"/>
      <name val="Calibri"/>
      <family val="2"/>
    </font>
    <font>
      <b/>
      <sz val="12"/>
      <color indexed="9"/>
      <name val="Calibri"/>
      <family val="2"/>
    </font>
    <font>
      <b/>
      <sz val="12"/>
      <color theme="0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u/>
      <sz val="12"/>
      <name val="Calibri"/>
      <family val="2"/>
    </font>
    <font>
      <b/>
      <u/>
      <sz val="12"/>
      <name val="Calibri"/>
      <family val="2"/>
    </font>
    <font>
      <b/>
      <sz val="12"/>
      <color rgb="FFA92227"/>
      <name val="Calibri"/>
      <family val="2"/>
    </font>
    <font>
      <b/>
      <sz val="12"/>
      <color indexed="17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b/>
      <sz val="12"/>
      <color indexed="10"/>
      <name val="Calibri"/>
      <family val="2"/>
    </font>
    <font>
      <b/>
      <sz val="12"/>
      <color indexed="56"/>
      <name val="Calibri"/>
      <family val="2"/>
    </font>
    <font>
      <b/>
      <sz val="12"/>
      <color theme="1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indexed="6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9" tint="-0.499984740745262"/>
      <name val="Calibri"/>
      <family val="2"/>
    </font>
    <font>
      <b/>
      <sz val="12"/>
      <color theme="9" tint="-0.499984740745262"/>
      <name val="Calibri"/>
      <family val="2"/>
    </font>
    <font>
      <b/>
      <sz val="14"/>
      <color theme="9" tint="-0.499984740745262"/>
      <name val="Calibri"/>
      <family val="2"/>
    </font>
    <font>
      <sz val="11"/>
      <color theme="9" tint="-0.499984740745262"/>
      <name val="Calibri"/>
      <family val="2"/>
      <scheme val="minor"/>
    </font>
    <font>
      <b/>
      <sz val="16"/>
      <color rgb="FFFF0000"/>
      <name val="Calibri"/>
      <family val="2"/>
    </font>
    <font>
      <sz val="12"/>
      <color rgb="FFC00000"/>
      <name val="Calibri"/>
      <family val="2"/>
    </font>
    <font>
      <sz val="11"/>
      <color rgb="FFC00000"/>
      <name val="Calibri"/>
      <family val="2"/>
      <scheme val="minor"/>
    </font>
    <font>
      <b/>
      <sz val="12"/>
      <color rgb="FFC00000"/>
      <name val="Calibri"/>
      <family val="2"/>
    </font>
    <font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6D6D70"/>
        <bgColor indexed="64"/>
      </patternFill>
    </fill>
    <fill>
      <patternFill patternType="solid">
        <fgColor rgb="FFA922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43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/>
    </xf>
    <xf numFmtId="44" fontId="4" fillId="4" borderId="2" xfId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5" borderId="3" xfId="0" applyNumberFormat="1" applyFont="1" applyFill="1" applyBorder="1" applyAlignment="1">
      <alignment horizontal="center"/>
    </xf>
    <xf numFmtId="164" fontId="4" fillId="6" borderId="4" xfId="0" applyNumberFormat="1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164" fontId="4" fillId="8" borderId="4" xfId="0" applyNumberFormat="1" applyFont="1" applyFill="1" applyBorder="1" applyAlignment="1">
      <alignment horizontal="center"/>
    </xf>
    <xf numFmtId="164" fontId="8" fillId="9" borderId="4" xfId="0" applyNumberFormat="1" applyFont="1" applyFill="1" applyBorder="1" applyAlignment="1">
      <alignment horizontal="center"/>
    </xf>
    <xf numFmtId="49" fontId="7" fillId="7" borderId="4" xfId="0" applyNumberFormat="1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10" fillId="0" borderId="0" xfId="0" applyFont="1"/>
    <xf numFmtId="0" fontId="10" fillId="0" borderId="10" xfId="0" applyFont="1" applyBorder="1"/>
    <xf numFmtId="0" fontId="11" fillId="0" borderId="11" xfId="0" applyFont="1" applyBorder="1"/>
    <xf numFmtId="0" fontId="12" fillId="10" borderId="12" xfId="0" applyFont="1" applyFill="1" applyBorder="1"/>
    <xf numFmtId="0" fontId="12" fillId="0" borderId="0" xfId="0" applyFont="1"/>
    <xf numFmtId="0" fontId="12" fillId="10" borderId="16" xfId="0" applyFont="1" applyFill="1" applyBorder="1"/>
    <xf numFmtId="0" fontId="12" fillId="10" borderId="0" xfId="0" applyFont="1" applyFill="1"/>
    <xf numFmtId="164" fontId="2" fillId="11" borderId="18" xfId="0" applyNumberFormat="1" applyFont="1" applyFill="1" applyBorder="1" applyAlignment="1">
      <alignment horizontal="center"/>
    </xf>
    <xf numFmtId="1" fontId="2" fillId="10" borderId="17" xfId="0" applyNumberFormat="1" applyFont="1" applyFill="1" applyBorder="1" applyAlignment="1" applyProtection="1">
      <alignment horizontal="center"/>
      <protection locked="0"/>
    </xf>
    <xf numFmtId="164" fontId="14" fillId="0" borderId="0" xfId="0" applyNumberFormat="1" applyFont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" fontId="2" fillId="10" borderId="20" xfId="0" applyNumberFormat="1" applyFont="1" applyFill="1" applyBorder="1" applyAlignment="1" applyProtection="1">
      <alignment horizontal="center"/>
      <protection locked="0"/>
    </xf>
    <xf numFmtId="164" fontId="2" fillId="11" borderId="20" xfId="0" applyNumberFormat="1" applyFont="1" applyFill="1" applyBorder="1" applyAlignment="1">
      <alignment horizontal="center"/>
    </xf>
    <xf numFmtId="0" fontId="15" fillId="10" borderId="18" xfId="0" applyFont="1" applyFill="1" applyBorder="1" applyAlignment="1">
      <alignment horizontal="center"/>
    </xf>
    <xf numFmtId="164" fontId="7" fillId="10" borderId="18" xfId="0" applyNumberFormat="1" applyFont="1" applyFill="1" applyBorder="1" applyAlignment="1">
      <alignment horizontal="center"/>
    </xf>
    <xf numFmtId="49" fontId="16" fillId="12" borderId="18" xfId="0" applyNumberFormat="1" applyFont="1" applyFill="1" applyBorder="1" applyAlignment="1">
      <alignment horizontal="center"/>
    </xf>
    <xf numFmtId="49" fontId="15" fillId="12" borderId="18" xfId="0" applyNumberFormat="1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64" fontId="2" fillId="0" borderId="20" xfId="0" applyNumberFormat="1" applyFont="1" applyBorder="1" applyAlignment="1">
      <alignment horizontal="center"/>
    </xf>
    <xf numFmtId="49" fontId="15" fillId="10" borderId="18" xfId="0" applyNumberFormat="1" applyFont="1" applyFill="1" applyBorder="1" applyAlignment="1">
      <alignment horizontal="center"/>
    </xf>
    <xf numFmtId="1" fontId="2" fillId="11" borderId="17" xfId="0" applyNumberFormat="1" applyFont="1" applyFill="1" applyBorder="1" applyAlignment="1" applyProtection="1">
      <alignment horizontal="center"/>
      <protection locked="0"/>
    </xf>
    <xf numFmtId="1" fontId="2" fillId="11" borderId="20" xfId="0" applyNumberFormat="1" applyFont="1" applyFill="1" applyBorder="1" applyAlignment="1" applyProtection="1">
      <alignment horizontal="center"/>
      <protection locked="0"/>
    </xf>
    <xf numFmtId="1" fontId="2" fillId="11" borderId="23" xfId="0" applyNumberFormat="1" applyFont="1" applyFill="1" applyBorder="1" applyAlignment="1" applyProtection="1">
      <alignment horizontal="center"/>
      <protection locked="0"/>
    </xf>
    <xf numFmtId="164" fontId="7" fillId="11" borderId="20" xfId="0" applyNumberFormat="1" applyFont="1" applyFill="1" applyBorder="1" applyAlignment="1">
      <alignment horizontal="center"/>
    </xf>
    <xf numFmtId="164" fontId="7" fillId="11" borderId="18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17" fillId="0" borderId="0" xfId="0" applyFont="1"/>
    <xf numFmtId="0" fontId="12" fillId="10" borderId="27" xfId="0" applyFont="1" applyFill="1" applyBorder="1"/>
    <xf numFmtId="0" fontId="15" fillId="10" borderId="27" xfId="0" applyFont="1" applyFill="1" applyBorder="1"/>
    <xf numFmtId="0" fontId="3" fillId="10" borderId="18" xfId="0" applyFont="1" applyFill="1" applyBorder="1"/>
    <xf numFmtId="0" fontId="3" fillId="10" borderId="0" xfId="0" applyFont="1" applyFill="1"/>
    <xf numFmtId="0" fontId="3" fillId="0" borderId="18" xfId="0" applyFont="1" applyBorder="1"/>
    <xf numFmtId="0" fontId="15" fillId="0" borderId="18" xfId="0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3" fillId="0" borderId="27" xfId="0" applyFont="1" applyBorder="1"/>
    <xf numFmtId="164" fontId="7" fillId="10" borderId="27" xfId="0" applyNumberFormat="1" applyFont="1" applyFill="1" applyBorder="1" applyAlignment="1">
      <alignment horizontal="center"/>
    </xf>
    <xf numFmtId="49" fontId="16" fillId="12" borderId="27" xfId="0" applyNumberFormat="1" applyFont="1" applyFill="1" applyBorder="1" applyAlignment="1">
      <alignment horizontal="center"/>
    </xf>
    <xf numFmtId="49" fontId="15" fillId="10" borderId="27" xfId="0" applyNumberFormat="1" applyFont="1" applyFill="1" applyBorder="1" applyAlignment="1">
      <alignment horizontal="center"/>
    </xf>
    <xf numFmtId="1" fontId="13" fillId="0" borderId="13" xfId="0" applyNumberFormat="1" applyFont="1" applyBorder="1" applyProtection="1">
      <protection locked="0"/>
    </xf>
    <xf numFmtId="0" fontId="14" fillId="0" borderId="0" xfId="0" applyFont="1"/>
    <xf numFmtId="0" fontId="12" fillId="0" borderId="27" xfId="0" applyFont="1" applyBorder="1"/>
    <xf numFmtId="0" fontId="15" fillId="0" borderId="27" xfId="0" applyFont="1" applyBorder="1"/>
    <xf numFmtId="164" fontId="2" fillId="11" borderId="18" xfId="0" applyNumberFormat="1" applyFont="1" applyFill="1" applyBorder="1" applyAlignment="1">
      <alignment horizontal="center" vertical="center"/>
    </xf>
    <xf numFmtId="1" fontId="2" fillId="10" borderId="17" xfId="0" applyNumberFormat="1" applyFont="1" applyFill="1" applyBorder="1" applyAlignment="1" applyProtection="1">
      <alignment horizontal="center" vertical="center"/>
      <protection locked="0"/>
    </xf>
    <xf numFmtId="164" fontId="14" fillId="0" borderId="0" xfId="0" applyNumberFormat="1" applyFont="1" applyAlignment="1">
      <alignment horizontal="center" vertical="center"/>
    </xf>
    <xf numFmtId="164" fontId="2" fillId="11" borderId="20" xfId="0" applyNumberFormat="1" applyFont="1" applyFill="1" applyBorder="1" applyAlignment="1">
      <alignment horizontal="center" vertical="center"/>
    </xf>
    <xf numFmtId="0" fontId="15" fillId="10" borderId="18" xfId="0" applyFont="1" applyFill="1" applyBorder="1" applyAlignment="1">
      <alignment horizontal="center" vertical="center"/>
    </xf>
    <xf numFmtId="49" fontId="16" fillId="12" borderId="18" xfId="0" applyNumberFormat="1" applyFont="1" applyFill="1" applyBorder="1" applyAlignment="1">
      <alignment horizontal="center" vertical="center"/>
    </xf>
    <xf numFmtId="49" fontId="15" fillId="10" borderId="18" xfId="0" applyNumberFormat="1" applyFont="1" applyFill="1" applyBorder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7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49" fontId="3" fillId="10" borderId="18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0" xfId="0" applyFont="1" applyBorder="1"/>
    <xf numFmtId="0" fontId="15" fillId="12" borderId="18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7" fillId="10" borderId="0" xfId="0" applyNumberFormat="1" applyFont="1" applyFill="1" applyAlignment="1">
      <alignment horizontal="center"/>
    </xf>
    <xf numFmtId="49" fontId="16" fillId="12" borderId="0" xfId="0" applyNumberFormat="1" applyFont="1" applyFill="1" applyAlignment="1">
      <alignment horizontal="center"/>
    </xf>
    <xf numFmtId="49" fontId="3" fillId="10" borderId="0" xfId="0" applyNumberFormat="1" applyFont="1" applyFill="1" applyAlignment="1">
      <alignment horizontal="center"/>
    </xf>
    <xf numFmtId="49" fontId="7" fillId="10" borderId="18" xfId="0" applyNumberFormat="1" applyFont="1" applyFill="1" applyBorder="1" applyAlignment="1">
      <alignment horizontal="center"/>
    </xf>
    <xf numFmtId="49" fontId="7" fillId="10" borderId="0" xfId="0" applyNumberFormat="1" applyFont="1" applyFill="1" applyAlignment="1">
      <alignment horizontal="center"/>
    </xf>
    <xf numFmtId="0" fontId="7" fillId="10" borderId="0" xfId="0" applyFont="1" applyFill="1"/>
    <xf numFmtId="49" fontId="2" fillId="10" borderId="18" xfId="0" applyNumberFormat="1" applyFont="1" applyFill="1" applyBorder="1" applyAlignment="1">
      <alignment horizontal="center"/>
    </xf>
    <xf numFmtId="49" fontId="2" fillId="10" borderId="0" xfId="0" applyNumberFormat="1" applyFont="1" applyFill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15" fillId="10" borderId="0" xfId="0" applyNumberFormat="1" applyFont="1" applyFill="1" applyAlignment="1">
      <alignment horizontal="center"/>
    </xf>
    <xf numFmtId="49" fontId="19" fillId="10" borderId="18" xfId="0" applyNumberFormat="1" applyFont="1" applyFill="1" applyBorder="1" applyAlignment="1">
      <alignment horizontal="center"/>
    </xf>
    <xf numFmtId="49" fontId="19" fillId="10" borderId="0" xfId="0" applyNumberFormat="1" applyFont="1" applyFill="1" applyAlignment="1">
      <alignment horizontal="center"/>
    </xf>
    <xf numFmtId="164" fontId="14" fillId="0" borderId="0" xfId="0" applyNumberFormat="1" applyFont="1" applyAlignment="1">
      <alignment horizontal="center" wrapText="1"/>
    </xf>
    <xf numFmtId="164" fontId="20" fillId="10" borderId="27" xfId="0" applyNumberFormat="1" applyFont="1" applyFill="1" applyBorder="1" applyAlignment="1">
      <alignment horizontal="center" wrapText="1"/>
    </xf>
    <xf numFmtId="0" fontId="3" fillId="0" borderId="20" xfId="0" applyFont="1" applyBorder="1" applyAlignment="1">
      <alignment wrapText="1"/>
    </xf>
    <xf numFmtId="164" fontId="19" fillId="10" borderId="27" xfId="0" applyNumberFormat="1" applyFont="1" applyFill="1" applyBorder="1" applyAlignment="1">
      <alignment horizontal="center" wrapText="1"/>
    </xf>
    <xf numFmtId="49" fontId="2" fillId="10" borderId="27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13" xfId="0" applyNumberFormat="1" applyFont="1" applyBorder="1" applyAlignment="1" applyProtection="1">
      <alignment horizontal="center"/>
      <protection locked="0"/>
    </xf>
    <xf numFmtId="164" fontId="2" fillId="1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11" borderId="6" xfId="2" applyFill="1" applyBorder="1"/>
    <xf numFmtId="0" fontId="1" fillId="0" borderId="0" xfId="2"/>
    <xf numFmtId="0" fontId="1" fillId="11" borderId="0" xfId="2" applyFill="1"/>
    <xf numFmtId="0" fontId="23" fillId="11" borderId="0" xfId="2" applyFont="1" applyFill="1"/>
    <xf numFmtId="0" fontId="1" fillId="11" borderId="10" xfId="2" applyFill="1" applyBorder="1"/>
    <xf numFmtId="1" fontId="6" fillId="4" borderId="1" xfId="0" applyNumberFormat="1" applyFont="1" applyFill="1" applyBorder="1" applyAlignment="1" applyProtection="1">
      <alignment horizontal="center"/>
      <protection locked="0"/>
    </xf>
    <xf numFmtId="0" fontId="9" fillId="0" borderId="8" xfId="0" applyFont="1" applyBorder="1" applyProtection="1">
      <protection locked="0"/>
    </xf>
    <xf numFmtId="1" fontId="13" fillId="10" borderId="13" xfId="0" applyNumberFormat="1" applyFont="1" applyFill="1" applyBorder="1" applyProtection="1">
      <protection locked="0"/>
    </xf>
    <xf numFmtId="1" fontId="2" fillId="0" borderId="28" xfId="0" applyNumberFormat="1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1" fontId="13" fillId="10" borderId="11" xfId="0" applyNumberFormat="1" applyFont="1" applyFill="1" applyBorder="1" applyProtection="1">
      <protection locked="0"/>
    </xf>
    <xf numFmtId="164" fontId="2" fillId="11" borderId="27" xfId="0" applyNumberFormat="1" applyFont="1" applyFill="1" applyBorder="1" applyAlignment="1">
      <alignment horizontal="center"/>
    </xf>
    <xf numFmtId="49" fontId="2" fillId="10" borderId="27" xfId="0" applyNumberFormat="1" applyFont="1" applyFill="1" applyBorder="1" applyAlignment="1">
      <alignment horizontal="center"/>
    </xf>
    <xf numFmtId="49" fontId="3" fillId="10" borderId="27" xfId="0" applyNumberFormat="1" applyFont="1" applyFill="1" applyBorder="1" applyAlignment="1">
      <alignment horizontal="center"/>
    </xf>
    <xf numFmtId="1" fontId="2" fillId="0" borderId="35" xfId="0" applyNumberFormat="1" applyFont="1" applyBorder="1" applyProtection="1">
      <protection locked="0"/>
    </xf>
    <xf numFmtId="1" fontId="2" fillId="0" borderId="25" xfId="0" applyNumberFormat="1" applyFont="1" applyBorder="1" applyAlignment="1" applyProtection="1">
      <alignment horizontal="center"/>
      <protection locked="0"/>
    </xf>
    <xf numFmtId="44" fontId="2" fillId="1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0" fontId="9" fillId="0" borderId="0" xfId="0" applyFont="1" applyFill="1" applyBorder="1"/>
    <xf numFmtId="44" fontId="10" fillId="0" borderId="0" xfId="1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44" fontId="12" fillId="0" borderId="0" xfId="1" applyFont="1" applyFill="1" applyBorder="1"/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44" fontId="2" fillId="0" borderId="0" xfId="1" applyFont="1" applyFill="1" applyBorder="1" applyAlignment="1">
      <alignment horizontal="center"/>
    </xf>
    <xf numFmtId="0" fontId="17" fillId="0" borderId="0" xfId="0" applyFont="1" applyFill="1" applyBorder="1"/>
    <xf numFmtId="1" fontId="13" fillId="0" borderId="0" xfId="0" applyNumberFormat="1" applyFont="1" applyFill="1" applyBorder="1"/>
    <xf numFmtId="0" fontId="30" fillId="0" borderId="0" xfId="0" applyFont="1"/>
    <xf numFmtId="0" fontId="7" fillId="0" borderId="0" xfId="0" applyFont="1" applyBorder="1"/>
    <xf numFmtId="1" fontId="2" fillId="0" borderId="0" xfId="0" applyNumberFormat="1" applyFont="1" applyBorder="1" applyAlignment="1">
      <alignment horizontal="left"/>
    </xf>
    <xf numFmtId="1" fontId="13" fillId="10" borderId="48" xfId="0" applyNumberFormat="1" applyFont="1" applyFill="1" applyBorder="1" applyProtection="1">
      <protection locked="0"/>
    </xf>
    <xf numFmtId="1" fontId="2" fillId="11" borderId="43" xfId="0" applyNumberFormat="1" applyFont="1" applyFill="1" applyBorder="1" applyAlignment="1" applyProtection="1">
      <alignment horizontal="center"/>
      <protection locked="0"/>
    </xf>
    <xf numFmtId="1" fontId="2" fillId="10" borderId="46" xfId="0" applyNumberFormat="1" applyFont="1" applyFill="1" applyBorder="1" applyAlignment="1" applyProtection="1">
      <alignment horizontal="center"/>
      <protection locked="0"/>
    </xf>
    <xf numFmtId="1" fontId="2" fillId="10" borderId="23" xfId="0" applyNumberFormat="1" applyFont="1" applyFill="1" applyBorder="1" applyAlignment="1" applyProtection="1">
      <alignment horizontal="center"/>
      <protection locked="0"/>
    </xf>
    <xf numFmtId="1" fontId="2" fillId="10" borderId="34" xfId="0" applyNumberFormat="1" applyFont="1" applyFill="1" applyBorder="1" applyAlignment="1" applyProtection="1">
      <alignment horizontal="center"/>
      <protection locked="0"/>
    </xf>
    <xf numFmtId="44" fontId="10" fillId="0" borderId="9" xfId="1" applyFont="1" applyBorder="1" applyProtection="1">
      <protection locked="0"/>
    </xf>
    <xf numFmtId="0" fontId="13" fillId="10" borderId="11" xfId="0" applyFont="1" applyFill="1" applyBorder="1" applyProtection="1">
      <protection locked="0"/>
    </xf>
    <xf numFmtId="44" fontId="12" fillId="10" borderId="12" xfId="1" applyFont="1" applyFill="1" applyBorder="1" applyProtection="1">
      <protection locked="0"/>
    </xf>
    <xf numFmtId="44" fontId="2" fillId="10" borderId="19" xfId="1" applyFont="1" applyFill="1" applyBorder="1" applyAlignment="1" applyProtection="1">
      <alignment horizontal="center"/>
      <protection locked="0"/>
    </xf>
    <xf numFmtId="44" fontId="2" fillId="10" borderId="44" xfId="1" applyFont="1" applyFill="1" applyBorder="1" applyAlignment="1" applyProtection="1">
      <alignment horizontal="center"/>
      <protection locked="0"/>
    </xf>
    <xf numFmtId="44" fontId="12" fillId="10" borderId="14" xfId="1" applyFont="1" applyFill="1" applyBorder="1" applyProtection="1">
      <protection locked="0"/>
    </xf>
    <xf numFmtId="44" fontId="12" fillId="0" borderId="14" xfId="1" applyFont="1" applyBorder="1" applyProtection="1">
      <protection locked="0"/>
    </xf>
    <xf numFmtId="44" fontId="2" fillId="10" borderId="24" xfId="1" applyFont="1" applyFill="1" applyBorder="1" applyAlignment="1" applyProtection="1">
      <alignment horizontal="center"/>
      <protection locked="0"/>
    </xf>
    <xf numFmtId="44" fontId="2" fillId="10" borderId="26" xfId="1" applyFont="1" applyFill="1" applyBorder="1" applyAlignment="1" applyProtection="1">
      <alignment horizontal="center"/>
      <protection locked="0"/>
    </xf>
    <xf numFmtId="44" fontId="7" fillId="0" borderId="29" xfId="1" applyFont="1" applyBorder="1" applyAlignment="1" applyProtection="1">
      <alignment horizontal="left"/>
      <protection locked="0"/>
    </xf>
    <xf numFmtId="44" fontId="12" fillId="10" borderId="49" xfId="1" applyFont="1" applyFill="1" applyBorder="1" applyProtection="1">
      <protection locked="0"/>
    </xf>
    <xf numFmtId="164" fontId="14" fillId="0" borderId="45" xfId="0" applyNumberFormat="1" applyFont="1" applyBorder="1" applyAlignment="1" applyProtection="1">
      <alignment horizontal="center"/>
      <protection locked="0"/>
    </xf>
    <xf numFmtId="164" fontId="14" fillId="0" borderId="32" xfId="0" applyNumberFormat="1" applyFont="1" applyBorder="1" applyAlignment="1" applyProtection="1">
      <alignment horizontal="center"/>
      <protection locked="0"/>
    </xf>
    <xf numFmtId="44" fontId="7" fillId="0" borderId="29" xfId="1" applyFont="1" applyBorder="1" applyProtection="1">
      <protection locked="0"/>
    </xf>
    <xf numFmtId="44" fontId="2" fillId="10" borderId="50" xfId="1" applyFont="1" applyFill="1" applyBorder="1" applyAlignment="1" applyProtection="1">
      <alignment horizontal="center"/>
      <protection locked="0"/>
    </xf>
    <xf numFmtId="44" fontId="2" fillId="10" borderId="30" xfId="1" applyFont="1" applyFill="1" applyBorder="1" applyAlignment="1" applyProtection="1">
      <alignment horizontal="center"/>
      <protection locked="0"/>
    </xf>
    <xf numFmtId="1" fontId="13" fillId="10" borderId="15" xfId="0" applyNumberFormat="1" applyFont="1" applyFill="1" applyBorder="1" applyProtection="1">
      <protection locked="0"/>
    </xf>
    <xf numFmtId="1" fontId="13" fillId="10" borderId="20" xfId="0" applyNumberFormat="1" applyFont="1" applyFill="1" applyBorder="1" applyProtection="1">
      <protection locked="0"/>
    </xf>
    <xf numFmtId="44" fontId="2" fillId="10" borderId="14" xfId="1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left"/>
    </xf>
    <xf numFmtId="164" fontId="14" fillId="0" borderId="19" xfId="0" applyNumberFormat="1" applyFont="1" applyBorder="1" applyAlignment="1" applyProtection="1">
      <alignment horizontal="center"/>
    </xf>
    <xf numFmtId="0" fontId="2" fillId="11" borderId="17" xfId="0" applyFont="1" applyFill="1" applyBorder="1" applyAlignment="1" applyProtection="1">
      <alignment horizontal="left"/>
    </xf>
    <xf numFmtId="164" fontId="14" fillId="10" borderId="19" xfId="0" applyNumberFormat="1" applyFont="1" applyFill="1" applyBorder="1" applyAlignment="1" applyProtection="1">
      <alignment horizontal="center"/>
    </xf>
    <xf numFmtId="164" fontId="14" fillId="11" borderId="19" xfId="0" applyNumberFormat="1" applyFont="1" applyFill="1" applyBorder="1" applyAlignment="1" applyProtection="1">
      <alignment horizontal="center"/>
    </xf>
    <xf numFmtId="164" fontId="14" fillId="10" borderId="22" xfId="0" applyNumberFormat="1" applyFont="1" applyFill="1" applyBorder="1" applyAlignment="1" applyProtection="1">
      <alignment horizontal="center"/>
    </xf>
    <xf numFmtId="0" fontId="2" fillId="11" borderId="23" xfId="0" applyFont="1" applyFill="1" applyBorder="1" applyAlignment="1" applyProtection="1">
      <alignment horizontal="left"/>
    </xf>
    <xf numFmtId="164" fontId="14" fillId="0" borderId="24" xfId="0" applyNumberFormat="1" applyFont="1" applyBorder="1" applyAlignment="1" applyProtection="1">
      <alignment horizontal="center"/>
    </xf>
    <xf numFmtId="0" fontId="11" fillId="0" borderId="11" xfId="0" applyFont="1" applyBorder="1" applyProtection="1"/>
    <xf numFmtId="0" fontId="12" fillId="10" borderId="14" xfId="0" applyFont="1" applyFill="1" applyBorder="1" applyProtection="1"/>
    <xf numFmtId="0" fontId="2" fillId="11" borderId="21" xfId="0" applyFont="1" applyFill="1" applyBorder="1" applyAlignment="1" applyProtection="1">
      <alignment horizontal="left"/>
    </xf>
    <xf numFmtId="0" fontId="2" fillId="0" borderId="17" xfId="0" applyFont="1" applyBorder="1" applyAlignment="1" applyProtection="1">
      <alignment horizontal="left" vertical="center"/>
    </xf>
    <xf numFmtId="164" fontId="14" fillId="10" borderId="19" xfId="0" applyNumberFormat="1" applyFont="1" applyFill="1" applyBorder="1" applyAlignment="1" applyProtection="1">
      <alignment horizontal="center" vertical="center"/>
    </xf>
    <xf numFmtId="164" fontId="14" fillId="11" borderId="24" xfId="0" applyNumberFormat="1" applyFont="1" applyFill="1" applyBorder="1" applyAlignment="1" applyProtection="1">
      <alignment horizontal="center"/>
    </xf>
    <xf numFmtId="0" fontId="7" fillId="0" borderId="28" xfId="0" applyFont="1" applyBorder="1" applyProtection="1"/>
    <xf numFmtId="0" fontId="7" fillId="0" borderId="29" xfId="0" applyFont="1" applyBorder="1" applyProtection="1"/>
    <xf numFmtId="0" fontId="12" fillId="10" borderId="12" xfId="0" applyFont="1" applyFill="1" applyBorder="1" applyProtection="1"/>
    <xf numFmtId="0" fontId="2" fillId="0" borderId="33" xfId="0" applyFont="1" applyBorder="1" applyAlignment="1" applyProtection="1">
      <alignment horizontal="left"/>
    </xf>
    <xf numFmtId="164" fontId="14" fillId="0" borderId="26" xfId="0" applyNumberFormat="1" applyFont="1" applyBorder="1" applyAlignment="1" applyProtection="1">
      <alignment horizontal="center"/>
    </xf>
    <xf numFmtId="0" fontId="18" fillId="0" borderId="31" xfId="0" applyFont="1" applyBorder="1" applyProtection="1"/>
    <xf numFmtId="164" fontId="14" fillId="0" borderId="19" xfId="0" applyNumberFormat="1" applyFont="1" applyFill="1" applyBorder="1" applyAlignment="1" applyProtection="1">
      <alignment horizontal="center"/>
    </xf>
    <xf numFmtId="0" fontId="2" fillId="0" borderId="23" xfId="0" applyFont="1" applyBorder="1" applyAlignment="1" applyProtection="1">
      <alignment horizontal="left"/>
    </xf>
    <xf numFmtId="0" fontId="7" fillId="0" borderId="28" xfId="0" applyFont="1" applyBorder="1" applyAlignment="1" applyProtection="1">
      <alignment horizontal="left"/>
    </xf>
    <xf numFmtId="0" fontId="7" fillId="0" borderId="29" xfId="0" applyFont="1" applyBorder="1" applyAlignment="1" applyProtection="1">
      <alignment horizontal="left"/>
    </xf>
    <xf numFmtId="0" fontId="11" fillId="0" borderId="13" xfId="0" applyFont="1" applyBorder="1" applyProtection="1"/>
    <xf numFmtId="0" fontId="2" fillId="0" borderId="17" xfId="0" applyFont="1" applyFill="1" applyBorder="1" applyAlignment="1" applyProtection="1">
      <alignment horizontal="left"/>
    </xf>
    <xf numFmtId="0" fontId="2" fillId="11" borderId="33" xfId="0" applyFont="1" applyFill="1" applyBorder="1" applyAlignment="1" applyProtection="1">
      <alignment horizontal="left"/>
    </xf>
    <xf numFmtId="164" fontId="14" fillId="10" borderId="26" xfId="0" applyNumberFormat="1" applyFont="1" applyFill="1" applyBorder="1" applyAlignment="1" applyProtection="1">
      <alignment horizontal="center"/>
    </xf>
    <xf numFmtId="0" fontId="2" fillId="0" borderId="21" xfId="0" applyFont="1" applyBorder="1" applyAlignment="1" applyProtection="1">
      <alignment horizontal="left"/>
    </xf>
    <xf numFmtId="164" fontId="14" fillId="0" borderId="47" xfId="0" applyNumberFormat="1" applyFont="1" applyBorder="1" applyAlignment="1" applyProtection="1">
      <alignment horizontal="center"/>
    </xf>
    <xf numFmtId="44" fontId="2" fillId="13" borderId="36" xfId="1" applyFont="1" applyFill="1" applyBorder="1" applyProtection="1"/>
    <xf numFmtId="0" fontId="33" fillId="0" borderId="17" xfId="0" applyFont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164" fontId="14" fillId="0" borderId="24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 applyProtection="1">
      <alignment horizontal="center"/>
      <protection locked="0"/>
    </xf>
    <xf numFmtId="0" fontId="34" fillId="0" borderId="51" xfId="0" applyFont="1" applyBorder="1"/>
    <xf numFmtId="1" fontId="2" fillId="0" borderId="52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Protection="1"/>
    <xf numFmtId="164" fontId="17" fillId="0" borderId="19" xfId="0" applyNumberFormat="1" applyFont="1" applyBorder="1" applyAlignment="1" applyProtection="1">
      <alignment horizontal="center"/>
    </xf>
    <xf numFmtId="164" fontId="17" fillId="10" borderId="22" xfId="0" applyNumberFormat="1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left"/>
    </xf>
    <xf numFmtId="0" fontId="7" fillId="11" borderId="17" xfId="0" applyFont="1" applyFill="1" applyBorder="1" applyAlignment="1" applyProtection="1">
      <alignment horizontal="left"/>
    </xf>
    <xf numFmtId="1" fontId="2" fillId="0" borderId="21" xfId="0" applyNumberFormat="1" applyFont="1" applyBorder="1" applyAlignment="1" applyProtection="1">
      <alignment horizontal="center"/>
      <protection locked="0"/>
    </xf>
    <xf numFmtId="44" fontId="2" fillId="10" borderId="22" xfId="1" applyFont="1" applyFill="1" applyBorder="1" applyAlignment="1" applyProtection="1">
      <alignment horizontal="center"/>
      <protection locked="0"/>
    </xf>
    <xf numFmtId="164" fontId="7" fillId="11" borderId="27" xfId="0" applyNumberFormat="1" applyFont="1" applyFill="1" applyBorder="1" applyAlignment="1">
      <alignment horizontal="center"/>
    </xf>
    <xf numFmtId="0" fontId="15" fillId="10" borderId="27" xfId="0" applyFont="1" applyFill="1" applyBorder="1" applyAlignment="1">
      <alignment horizontal="center"/>
    </xf>
    <xf numFmtId="164" fontId="17" fillId="0" borderId="22" xfId="0" applyNumberFormat="1" applyFont="1" applyBorder="1" applyAlignment="1" applyProtection="1">
      <alignment horizontal="center"/>
    </xf>
    <xf numFmtId="0" fontId="2" fillId="15" borderId="17" xfId="0" applyFont="1" applyFill="1" applyBorder="1" applyAlignment="1" applyProtection="1">
      <alignment horizontal="left"/>
    </xf>
    <xf numFmtId="0" fontId="7" fillId="15" borderId="17" xfId="0" applyFont="1" applyFill="1" applyBorder="1" applyAlignment="1" applyProtection="1">
      <alignment horizontal="left"/>
    </xf>
    <xf numFmtId="0" fontId="2" fillId="15" borderId="23" xfId="0" applyFont="1" applyFill="1" applyBorder="1" applyAlignment="1" applyProtection="1">
      <alignment horizontal="left"/>
    </xf>
    <xf numFmtId="164" fontId="17" fillId="11" borderId="19" xfId="0" applyNumberFormat="1" applyFont="1" applyFill="1" applyBorder="1" applyAlignment="1" applyProtection="1">
      <alignment horizontal="center"/>
    </xf>
    <xf numFmtId="0" fontId="1" fillId="11" borderId="0" xfId="2" applyFill="1" applyAlignment="1">
      <alignment horizontal="left" vertical="center"/>
    </xf>
    <xf numFmtId="0" fontId="25" fillId="11" borderId="0" xfId="2" applyFont="1" applyFill="1" applyAlignment="1">
      <alignment horizontal="center" vertical="center" wrapText="1"/>
    </xf>
    <xf numFmtId="0" fontId="23" fillId="11" borderId="0" xfId="2" applyFont="1" applyFill="1" applyAlignment="1">
      <alignment horizontal="center" vertical="center"/>
    </xf>
    <xf numFmtId="0" fontId="25" fillId="11" borderId="0" xfId="2" applyFont="1" applyFill="1" applyAlignment="1">
      <alignment horizontal="center" vertical="center"/>
    </xf>
    <xf numFmtId="0" fontId="22" fillId="14" borderId="0" xfId="2" applyFont="1" applyFill="1" applyAlignment="1">
      <alignment horizontal="center" vertical="center"/>
    </xf>
    <xf numFmtId="0" fontId="23" fillId="14" borderId="0" xfId="2" applyFont="1" applyFill="1" applyAlignment="1">
      <alignment horizontal="center" vertical="center"/>
    </xf>
    <xf numFmtId="0" fontId="26" fillId="11" borderId="0" xfId="2" applyFont="1" applyFill="1" applyAlignment="1">
      <alignment horizontal="left" vertical="center"/>
    </xf>
    <xf numFmtId="0" fontId="23" fillId="11" borderId="0" xfId="2" applyFont="1" applyFill="1" applyAlignment="1">
      <alignment horizontal="left" vertical="center"/>
    </xf>
    <xf numFmtId="0" fontId="24" fillId="11" borderId="0" xfId="2" applyFont="1" applyFill="1" applyAlignment="1">
      <alignment horizontal="left" vertical="center"/>
    </xf>
    <xf numFmtId="0" fontId="28" fillId="11" borderId="0" xfId="2" applyFont="1" applyFill="1" applyAlignment="1">
      <alignment horizontal="center" vertical="center"/>
    </xf>
    <xf numFmtId="0" fontId="29" fillId="11" borderId="0" xfId="2" applyFont="1" applyFill="1" applyAlignment="1">
      <alignment horizontal="center" vertical="center"/>
    </xf>
    <xf numFmtId="0" fontId="21" fillId="11" borderId="0" xfId="2" applyFont="1" applyFill="1" applyAlignment="1">
      <alignment horizontal="center" vertical="center"/>
    </xf>
    <xf numFmtId="0" fontId="1" fillId="11" borderId="0" xfId="2" applyFill="1" applyAlignment="1">
      <alignment horizontal="center" vertical="center"/>
    </xf>
    <xf numFmtId="0" fontId="1" fillId="14" borderId="0" xfId="2" applyFill="1" applyAlignment="1">
      <alignment horizontal="center" vertical="center"/>
    </xf>
    <xf numFmtId="0" fontId="21" fillId="11" borderId="37" xfId="2" applyFont="1" applyFill="1" applyBorder="1" applyAlignment="1">
      <alignment horizontal="center" vertical="center" wrapText="1"/>
    </xf>
    <xf numFmtId="0" fontId="1" fillId="11" borderId="6" xfId="2" applyFill="1" applyBorder="1" applyAlignment="1">
      <alignment horizontal="center" vertical="center"/>
    </xf>
    <xf numFmtId="0" fontId="1" fillId="11" borderId="38" xfId="2" applyFill="1" applyBorder="1" applyAlignment="1">
      <alignment horizontal="center" vertical="center"/>
    </xf>
    <xf numFmtId="0" fontId="1" fillId="11" borderId="39" xfId="2" applyFill="1" applyBorder="1" applyAlignment="1">
      <alignment horizontal="center" vertical="center"/>
    </xf>
    <xf numFmtId="0" fontId="1" fillId="11" borderId="40" xfId="2" applyFill="1" applyBorder="1" applyAlignment="1">
      <alignment horizontal="center" vertical="center"/>
    </xf>
    <xf numFmtId="0" fontId="1" fillId="11" borderId="41" xfId="2" applyFill="1" applyBorder="1" applyAlignment="1">
      <alignment horizontal="center" vertical="center"/>
    </xf>
    <xf numFmtId="0" fontId="1" fillId="11" borderId="10" xfId="2" applyFill="1" applyBorder="1" applyAlignment="1">
      <alignment horizontal="center" vertical="center"/>
    </xf>
    <xf numFmtId="0" fontId="1" fillId="11" borderId="42" xfId="2" applyFill="1" applyBorder="1" applyAlignment="1">
      <alignment horizontal="center" vertical="center"/>
    </xf>
    <xf numFmtId="0" fontId="27" fillId="11" borderId="0" xfId="2" applyFont="1" applyFill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</cellXfs>
  <cellStyles count="3">
    <cellStyle name="Monétaire" xfId="1" builtinId="4"/>
    <cellStyle name="Normal" xfId="0" builtinId="0"/>
    <cellStyle name="Normal 3" xfId="2" xr:uid="{00000000-0005-0000-0000-000002000000}"/>
  </cellStyles>
  <dxfs count="3">
    <dxf>
      <fill>
        <patternFill>
          <bgColor rgb="FF00B0F0"/>
        </patternFill>
      </fill>
    </dxf>
    <dxf>
      <fill>
        <patternFill>
          <bgColor rgb="FFFF0066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314326</xdr:colOff>
      <xdr:row>0</xdr:row>
      <xdr:rowOff>9526</xdr:rowOff>
    </xdr:from>
    <xdr:to>
      <xdr:col>4</xdr:col>
      <xdr:colOff>542925</xdr:colOff>
      <xdr:row>7</xdr:row>
      <xdr:rowOff>34875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E11FBA7-90CD-4023-8718-92E3DAD55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1" y="9526"/>
          <a:ext cx="1752599" cy="1358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view="pageBreakPreview" topLeftCell="A28" zoomScaleNormal="100" zoomScaleSheetLayoutView="100" workbookViewId="0">
      <selection activeCell="J19" sqref="J19"/>
    </sheetView>
  </sheetViews>
  <sheetFormatPr baseColWidth="10" defaultColWidth="11.44140625" defaultRowHeight="14.4" x14ac:dyDescent="0.3"/>
  <cols>
    <col min="1" max="16384" width="11.44140625" style="105"/>
  </cols>
  <sheetData>
    <row r="1" spans="1:7" x14ac:dyDescent="0.3">
      <c r="A1" s="104"/>
      <c r="B1" s="104"/>
      <c r="C1" s="104"/>
      <c r="D1" s="104"/>
      <c r="E1" s="104"/>
      <c r="F1" s="104"/>
      <c r="G1" s="104"/>
    </row>
    <row r="2" spans="1:7" x14ac:dyDescent="0.3">
      <c r="A2" s="106"/>
      <c r="B2" s="106"/>
      <c r="C2" s="106"/>
      <c r="D2" s="106"/>
      <c r="E2" s="106"/>
      <c r="F2" s="106"/>
      <c r="G2" s="106"/>
    </row>
    <row r="3" spans="1:7" x14ac:dyDescent="0.3">
      <c r="A3" s="106"/>
      <c r="B3" s="106"/>
      <c r="C3" s="106"/>
      <c r="D3" s="106"/>
      <c r="E3" s="106"/>
      <c r="F3" s="106"/>
      <c r="G3" s="106"/>
    </row>
    <row r="4" spans="1:7" x14ac:dyDescent="0.3">
      <c r="A4" s="106"/>
      <c r="B4" s="106"/>
      <c r="C4" s="106"/>
      <c r="D4" s="106"/>
      <c r="E4" s="106"/>
      <c r="F4" s="106"/>
      <c r="G4" s="106"/>
    </row>
    <row r="5" spans="1:7" x14ac:dyDescent="0.3">
      <c r="A5" s="106"/>
      <c r="B5" s="106"/>
      <c r="C5" s="106"/>
      <c r="D5" s="106"/>
      <c r="E5" s="106"/>
      <c r="F5" s="106"/>
      <c r="G5" s="106"/>
    </row>
    <row r="6" spans="1:7" x14ac:dyDescent="0.3">
      <c r="A6" s="106"/>
      <c r="B6" s="106"/>
      <c r="C6" s="106"/>
      <c r="D6" s="106"/>
      <c r="E6" s="106"/>
      <c r="F6" s="106"/>
      <c r="G6" s="106"/>
    </row>
    <row r="7" spans="1:7" x14ac:dyDescent="0.3">
      <c r="A7" s="106"/>
      <c r="B7" s="106"/>
      <c r="C7" s="106"/>
      <c r="D7" s="106"/>
      <c r="E7" s="106"/>
      <c r="F7" s="106"/>
      <c r="G7" s="106"/>
    </row>
    <row r="8" spans="1:7" ht="18" x14ac:dyDescent="0.3">
      <c r="A8" s="226" t="s">
        <v>111</v>
      </c>
      <c r="B8" s="227"/>
      <c r="C8" s="227"/>
      <c r="D8" s="227"/>
      <c r="E8" s="227"/>
      <c r="F8" s="227"/>
      <c r="G8" s="227"/>
    </row>
    <row r="9" spans="1:7" ht="18" x14ac:dyDescent="0.3">
      <c r="A9" s="226" t="s">
        <v>112</v>
      </c>
      <c r="B9" s="227"/>
      <c r="C9" s="227"/>
      <c r="D9" s="227"/>
      <c r="E9" s="227"/>
      <c r="F9" s="227"/>
      <c r="G9" s="227"/>
    </row>
    <row r="10" spans="1:7" ht="18" x14ac:dyDescent="0.3">
      <c r="A10" s="228" t="s">
        <v>440</v>
      </c>
      <c r="B10" s="229"/>
      <c r="C10" s="229"/>
      <c r="D10" s="229"/>
      <c r="E10" s="229"/>
      <c r="F10" s="229"/>
      <c r="G10" s="229"/>
    </row>
    <row r="11" spans="1:7" x14ac:dyDescent="0.3">
      <c r="A11" s="106"/>
      <c r="B11" s="106"/>
      <c r="C11" s="106"/>
      <c r="D11" s="106"/>
      <c r="E11" s="106"/>
      <c r="F11" s="106"/>
      <c r="G11" s="106"/>
    </row>
    <row r="12" spans="1:7" x14ac:dyDescent="0.3">
      <c r="A12" s="221" t="s">
        <v>113</v>
      </c>
      <c r="B12" s="230"/>
      <c r="C12" s="230"/>
      <c r="D12" s="230"/>
      <c r="E12" s="230"/>
      <c r="F12" s="230"/>
      <c r="G12" s="230"/>
    </row>
    <row r="13" spans="1:7" x14ac:dyDescent="0.3">
      <c r="A13" s="230"/>
      <c r="B13" s="230"/>
      <c r="C13" s="230"/>
      <c r="D13" s="230"/>
      <c r="E13" s="230"/>
      <c r="F13" s="230"/>
      <c r="G13" s="230"/>
    </row>
    <row r="14" spans="1:7" x14ac:dyDescent="0.3">
      <c r="A14" s="106"/>
      <c r="B14" s="106"/>
      <c r="C14" s="106"/>
      <c r="D14" s="106"/>
      <c r="E14" s="106"/>
      <c r="F14" s="106"/>
      <c r="G14" s="106"/>
    </row>
    <row r="15" spans="1:7" x14ac:dyDescent="0.3">
      <c r="A15" s="231" t="s">
        <v>114</v>
      </c>
      <c r="B15" s="232"/>
      <c r="C15" s="232"/>
      <c r="D15" s="232"/>
      <c r="E15" s="232"/>
      <c r="F15" s="232"/>
      <c r="G15" s="233"/>
    </row>
    <row r="16" spans="1:7" x14ac:dyDescent="0.3">
      <c r="A16" s="234"/>
      <c r="B16" s="229"/>
      <c r="C16" s="229"/>
      <c r="D16" s="229"/>
      <c r="E16" s="229"/>
      <c r="F16" s="229"/>
      <c r="G16" s="235"/>
    </row>
    <row r="17" spans="1:7" x14ac:dyDescent="0.3">
      <c r="A17" s="236"/>
      <c r="B17" s="237"/>
      <c r="C17" s="237"/>
      <c r="D17" s="237"/>
      <c r="E17" s="237"/>
      <c r="F17" s="237"/>
      <c r="G17" s="238"/>
    </row>
    <row r="18" spans="1:7" x14ac:dyDescent="0.3">
      <c r="A18" s="106"/>
      <c r="B18" s="106"/>
      <c r="C18" s="106"/>
      <c r="D18" s="106"/>
      <c r="E18" s="106"/>
      <c r="F18" s="106"/>
      <c r="G18" s="106"/>
    </row>
    <row r="19" spans="1:7" ht="15.6" x14ac:dyDescent="0.3">
      <c r="A19" s="239" t="s">
        <v>115</v>
      </c>
      <c r="B19" s="224"/>
      <c r="C19" s="224"/>
      <c r="D19" s="224"/>
      <c r="E19" s="224"/>
      <c r="F19" s="224"/>
      <c r="G19" s="224"/>
    </row>
    <row r="20" spans="1:7" x14ac:dyDescent="0.3">
      <c r="A20" s="217"/>
      <c r="B20" s="217"/>
      <c r="C20" s="217"/>
      <c r="D20" s="217"/>
      <c r="E20" s="217"/>
      <c r="F20" s="217"/>
      <c r="G20" s="217"/>
    </row>
    <row r="21" spans="1:7" x14ac:dyDescent="0.3">
      <c r="A21" s="225" t="s">
        <v>441</v>
      </c>
      <c r="B21" s="224"/>
      <c r="C21" s="224"/>
      <c r="D21" s="224"/>
      <c r="E21" s="224"/>
      <c r="F21" s="224"/>
      <c r="G21" s="224"/>
    </row>
    <row r="22" spans="1:7" x14ac:dyDescent="0.3">
      <c r="A22" s="224" t="s">
        <v>116</v>
      </c>
      <c r="B22" s="224"/>
      <c r="C22" s="224"/>
      <c r="D22" s="224"/>
      <c r="E22" s="224"/>
      <c r="F22" s="224"/>
      <c r="G22" s="224"/>
    </row>
    <row r="23" spans="1:7" x14ac:dyDescent="0.3">
      <c r="A23" s="225" t="s">
        <v>442</v>
      </c>
      <c r="B23" s="224"/>
      <c r="C23" s="224"/>
      <c r="D23" s="224"/>
      <c r="E23" s="224"/>
      <c r="F23" s="224"/>
      <c r="G23" s="224"/>
    </row>
    <row r="24" spans="1:7" x14ac:dyDescent="0.3">
      <c r="A24" s="224" t="s">
        <v>117</v>
      </c>
      <c r="B24" s="224"/>
      <c r="C24" s="224"/>
      <c r="D24" s="224"/>
      <c r="E24" s="224"/>
      <c r="F24" s="224"/>
      <c r="G24" s="224"/>
    </row>
    <row r="25" spans="1:7" x14ac:dyDescent="0.3">
      <c r="A25" s="217"/>
      <c r="B25" s="217"/>
      <c r="C25" s="217"/>
      <c r="D25" s="217"/>
      <c r="E25" s="217"/>
      <c r="F25" s="217"/>
      <c r="G25" s="217"/>
    </row>
    <row r="26" spans="1:7" x14ac:dyDescent="0.3">
      <c r="A26" s="223" t="s">
        <v>118</v>
      </c>
      <c r="B26" s="224"/>
      <c r="C26" s="224"/>
      <c r="D26" s="224"/>
      <c r="E26" s="224"/>
      <c r="F26" s="224"/>
      <c r="G26" s="224"/>
    </row>
    <row r="27" spans="1:7" x14ac:dyDescent="0.3">
      <c r="A27" s="224"/>
      <c r="B27" s="224"/>
      <c r="C27" s="224"/>
      <c r="D27" s="224"/>
      <c r="E27" s="224"/>
      <c r="F27" s="224"/>
      <c r="G27" s="224"/>
    </row>
    <row r="28" spans="1:7" x14ac:dyDescent="0.3">
      <c r="A28" s="225" t="s">
        <v>119</v>
      </c>
      <c r="B28" s="224"/>
      <c r="C28" s="224"/>
      <c r="D28" s="224"/>
      <c r="E28" s="224"/>
      <c r="F28" s="224"/>
      <c r="G28" s="224"/>
    </row>
    <row r="29" spans="1:7" x14ac:dyDescent="0.3">
      <c r="A29" s="224" t="s">
        <v>120</v>
      </c>
      <c r="B29" s="224"/>
      <c r="C29" s="224"/>
      <c r="D29" s="224"/>
      <c r="E29" s="224"/>
      <c r="F29" s="224"/>
      <c r="G29" s="224"/>
    </row>
    <row r="30" spans="1:7" x14ac:dyDescent="0.3">
      <c r="A30" s="225" t="s">
        <v>121</v>
      </c>
      <c r="B30" s="224"/>
      <c r="C30" s="224"/>
      <c r="D30" s="224"/>
      <c r="E30" s="224"/>
      <c r="F30" s="224"/>
      <c r="G30" s="224"/>
    </row>
    <row r="31" spans="1:7" x14ac:dyDescent="0.3">
      <c r="A31" s="224" t="s">
        <v>122</v>
      </c>
      <c r="B31" s="224"/>
      <c r="C31" s="224"/>
      <c r="D31" s="224"/>
      <c r="E31" s="224"/>
      <c r="F31" s="224"/>
      <c r="G31" s="224"/>
    </row>
    <row r="32" spans="1:7" x14ac:dyDescent="0.3">
      <c r="A32" s="217"/>
      <c r="B32" s="217"/>
      <c r="C32" s="217"/>
      <c r="D32" s="217"/>
      <c r="E32" s="217"/>
      <c r="F32" s="217"/>
      <c r="G32" s="217"/>
    </row>
    <row r="33" spans="1:7" x14ac:dyDescent="0.3">
      <c r="A33" s="218" t="s">
        <v>123</v>
      </c>
      <c r="B33" s="219"/>
      <c r="C33" s="219"/>
      <c r="D33" s="219"/>
      <c r="E33" s="219"/>
      <c r="F33" s="219"/>
      <c r="G33" s="219"/>
    </row>
    <row r="34" spans="1:7" x14ac:dyDescent="0.3">
      <c r="A34" s="219"/>
      <c r="B34" s="219"/>
      <c r="C34" s="219"/>
      <c r="D34" s="219"/>
      <c r="E34" s="219"/>
      <c r="F34" s="219"/>
      <c r="G34" s="219"/>
    </row>
    <row r="35" spans="1:7" ht="7.5" customHeight="1" x14ac:dyDescent="0.3">
      <c r="A35" s="107"/>
      <c r="B35" s="107"/>
      <c r="C35" s="107"/>
      <c r="D35" s="107"/>
      <c r="E35" s="107"/>
      <c r="F35" s="107"/>
      <c r="G35" s="107"/>
    </row>
    <row r="36" spans="1:7" x14ac:dyDescent="0.3">
      <c r="A36" s="218" t="s">
        <v>124</v>
      </c>
      <c r="B36" s="220"/>
      <c r="C36" s="220"/>
      <c r="D36" s="220"/>
      <c r="E36" s="220"/>
      <c r="F36" s="220"/>
      <c r="G36" s="220"/>
    </row>
    <row r="37" spans="1:7" ht="24" customHeight="1" x14ac:dyDescent="0.3">
      <c r="A37" s="220"/>
      <c r="B37" s="220"/>
      <c r="C37" s="220"/>
      <c r="D37" s="220"/>
      <c r="E37" s="220"/>
      <c r="F37" s="220"/>
      <c r="G37" s="220"/>
    </row>
    <row r="38" spans="1:7" ht="23.25" customHeight="1" x14ac:dyDescent="0.3">
      <c r="A38" s="106"/>
      <c r="B38" s="106"/>
      <c r="C38" s="106"/>
      <c r="D38" s="106"/>
      <c r="E38" s="106"/>
      <c r="F38" s="106"/>
      <c r="G38" s="106"/>
    </row>
    <row r="39" spans="1:7" x14ac:dyDescent="0.3">
      <c r="A39" s="221" t="s">
        <v>125</v>
      </c>
      <c r="B39" s="222"/>
      <c r="C39" s="222"/>
      <c r="D39" s="222"/>
      <c r="E39" s="222"/>
      <c r="F39" s="222"/>
      <c r="G39" s="222"/>
    </row>
    <row r="40" spans="1:7" x14ac:dyDescent="0.3">
      <c r="A40" s="222"/>
      <c r="B40" s="222"/>
      <c r="C40" s="222"/>
      <c r="D40" s="222"/>
      <c r="E40" s="222"/>
      <c r="F40" s="222"/>
      <c r="G40" s="222"/>
    </row>
    <row r="41" spans="1:7" x14ac:dyDescent="0.3">
      <c r="A41" s="108"/>
      <c r="B41" s="108"/>
      <c r="C41" s="108"/>
      <c r="D41" s="108"/>
      <c r="E41" s="108"/>
      <c r="F41" s="108"/>
      <c r="G41" s="108"/>
    </row>
  </sheetData>
  <mergeCells count="22">
    <mergeCell ref="A25:G25"/>
    <mergeCell ref="A8:G8"/>
    <mergeCell ref="A9:G9"/>
    <mergeCell ref="A10:G10"/>
    <mergeCell ref="A12:G13"/>
    <mergeCell ref="A15:G17"/>
    <mergeCell ref="A19:G19"/>
    <mergeCell ref="A20:G20"/>
    <mergeCell ref="A21:G21"/>
    <mergeCell ref="A22:G22"/>
    <mergeCell ref="A23:G23"/>
    <mergeCell ref="A24:G24"/>
    <mergeCell ref="A32:G32"/>
    <mergeCell ref="A33:G34"/>
    <mergeCell ref="A36:G37"/>
    <mergeCell ref="A39:G40"/>
    <mergeCell ref="A26:G26"/>
    <mergeCell ref="A27:G27"/>
    <mergeCell ref="A28:G28"/>
    <mergeCell ref="A29:G29"/>
    <mergeCell ref="A30:G30"/>
    <mergeCell ref="A31:G31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94"/>
  <sheetViews>
    <sheetView showGridLines="0" tabSelected="1" view="pageBreakPreview" zoomScaleNormal="100" zoomScaleSheetLayoutView="100" workbookViewId="0">
      <selection activeCell="C196" sqref="C196"/>
    </sheetView>
  </sheetViews>
  <sheetFormatPr baseColWidth="10" defaultColWidth="11.44140625" defaultRowHeight="15.6" x14ac:dyDescent="0.3"/>
  <cols>
    <col min="1" max="1" width="69.109375" style="1" customWidth="1"/>
    <col min="2" max="2" width="15.5546875" style="1" customWidth="1"/>
    <col min="3" max="3" width="19.6640625" style="113" customWidth="1"/>
    <col min="4" max="4" width="19.5546875" style="2" customWidth="1"/>
    <col min="5" max="5" width="2.44140625" style="1" customWidth="1"/>
    <col min="6" max="6" width="21.6640625" style="1" customWidth="1"/>
    <col min="7" max="7" width="16.109375" style="1" hidden="1" customWidth="1"/>
    <col min="8" max="8" width="11.88671875" style="1" bestFit="1" customWidth="1"/>
    <col min="9" max="9" width="9.44140625" style="1" customWidth="1"/>
    <col min="10" max="10" width="11.33203125" style="2" customWidth="1"/>
    <col min="11" max="11" width="11" style="1" hidden="1" customWidth="1"/>
    <col min="12" max="12" width="6.109375" style="1" hidden="1" customWidth="1"/>
    <col min="13" max="13" width="6.88671875" style="3" hidden="1" customWidth="1"/>
    <col min="14" max="14" width="5" style="1" hidden="1" customWidth="1"/>
    <col min="15" max="15" width="11" style="1" hidden="1" customWidth="1"/>
    <col min="16" max="16" width="5.88671875" style="4" hidden="1" customWidth="1"/>
    <col min="17" max="17" width="5.33203125" style="4" hidden="1" customWidth="1"/>
    <col min="18" max="18" width="7.88671875" style="3" hidden="1" customWidth="1"/>
    <col min="19" max="19" width="11.44140625" style="5"/>
    <col min="20" max="16384" width="11.44140625" style="1"/>
  </cols>
  <sheetData>
    <row r="1" spans="1:19" ht="21.6" thickBot="1" x14ac:dyDescent="0.45">
      <c r="A1" s="139" t="s">
        <v>65</v>
      </c>
    </row>
    <row r="2" spans="1:19" x14ac:dyDescent="0.3">
      <c r="A2" s="6" t="s">
        <v>0</v>
      </c>
      <c r="B2" s="7" t="s">
        <v>1</v>
      </c>
      <c r="C2" s="109" t="s">
        <v>2</v>
      </c>
      <c r="D2" s="8" t="s">
        <v>3</v>
      </c>
      <c r="E2" s="9"/>
      <c r="F2" s="121"/>
      <c r="G2" s="122"/>
      <c r="H2" s="123"/>
      <c r="I2" s="124"/>
      <c r="J2" s="125"/>
      <c r="K2" s="10" t="s">
        <v>4</v>
      </c>
      <c r="L2" s="11" t="s">
        <v>5</v>
      </c>
      <c r="M2" s="12" t="s">
        <v>6</v>
      </c>
      <c r="N2" s="13"/>
      <c r="O2" s="14" t="s">
        <v>7</v>
      </c>
      <c r="P2" s="15" t="s">
        <v>8</v>
      </c>
      <c r="Q2" s="15" t="s">
        <v>9</v>
      </c>
      <c r="R2" s="16"/>
      <c r="S2" s="17"/>
    </row>
    <row r="3" spans="1:19" ht="16.2" thickBot="1" x14ac:dyDescent="0.35">
      <c r="A3" s="241" t="s">
        <v>10</v>
      </c>
      <c r="B3" s="242"/>
      <c r="C3" s="110"/>
      <c r="D3" s="147"/>
      <c r="E3" s="18"/>
      <c r="F3" s="240"/>
      <c r="G3" s="240"/>
      <c r="H3" s="240"/>
      <c r="I3" s="126"/>
      <c r="J3" s="127"/>
      <c r="K3" s="19"/>
      <c r="L3" s="19"/>
      <c r="M3" s="19"/>
      <c r="N3" s="19"/>
      <c r="O3" s="19"/>
      <c r="P3" s="19"/>
      <c r="Q3" s="19"/>
      <c r="R3" s="18"/>
    </row>
    <row r="4" spans="1:19" x14ac:dyDescent="0.3">
      <c r="A4" s="20" t="s">
        <v>11</v>
      </c>
      <c r="B4" s="21"/>
      <c r="C4" s="148"/>
      <c r="D4" s="149"/>
      <c r="E4" s="22"/>
      <c r="F4" s="128"/>
      <c r="G4" s="129"/>
      <c r="H4" s="129"/>
      <c r="I4" s="130"/>
      <c r="J4" s="131"/>
      <c r="K4" s="23"/>
      <c r="L4" s="23"/>
      <c r="M4" s="23"/>
      <c r="N4" s="23"/>
      <c r="O4" s="23"/>
      <c r="P4" s="23"/>
      <c r="Q4" s="23"/>
      <c r="R4" s="24"/>
    </row>
    <row r="5" spans="1:19" x14ac:dyDescent="0.3">
      <c r="A5" s="166" t="s">
        <v>15</v>
      </c>
      <c r="B5" s="204">
        <v>1</v>
      </c>
      <c r="C5" s="36"/>
      <c r="D5" s="150">
        <f>C5*B5</f>
        <v>0</v>
      </c>
      <c r="E5" s="27"/>
      <c r="F5" s="132"/>
      <c r="G5" s="133"/>
      <c r="H5" s="134"/>
      <c r="I5" s="135"/>
      <c r="J5" s="136"/>
      <c r="K5" s="30"/>
      <c r="L5" s="25"/>
      <c r="M5" s="31"/>
      <c r="N5" s="25"/>
      <c r="O5" s="32">
        <v>0.5</v>
      </c>
      <c r="P5" s="33" t="s">
        <v>13</v>
      </c>
      <c r="Q5" s="34" t="s">
        <v>14</v>
      </c>
      <c r="R5" s="35"/>
      <c r="S5" s="17"/>
    </row>
    <row r="6" spans="1:19" x14ac:dyDescent="0.3">
      <c r="A6" s="168" t="s">
        <v>12</v>
      </c>
      <c r="B6" s="169">
        <v>0</v>
      </c>
      <c r="C6" s="26"/>
      <c r="D6" s="150">
        <f t="shared" ref="D6:D18" si="0">C6*B6</f>
        <v>0</v>
      </c>
      <c r="E6" s="27"/>
      <c r="F6" s="132"/>
      <c r="G6" s="133"/>
      <c r="H6" s="134"/>
      <c r="I6" s="135"/>
      <c r="J6" s="136"/>
      <c r="K6" s="30"/>
      <c r="L6" s="25"/>
      <c r="M6" s="31"/>
      <c r="N6" s="25"/>
      <c r="O6" s="32"/>
      <c r="P6" s="33"/>
      <c r="Q6" s="34"/>
      <c r="R6" s="35"/>
      <c r="S6" s="17"/>
    </row>
    <row r="7" spans="1:19" x14ac:dyDescent="0.3">
      <c r="A7" s="166" t="s">
        <v>18</v>
      </c>
      <c r="B7" s="167">
        <v>2</v>
      </c>
      <c r="C7" s="36"/>
      <c r="D7" s="150">
        <f t="shared" si="0"/>
        <v>0</v>
      </c>
      <c r="E7" s="27"/>
      <c r="F7" s="132"/>
      <c r="G7" s="133"/>
      <c r="H7" s="134"/>
      <c r="I7" s="135"/>
      <c r="J7" s="136"/>
      <c r="K7" s="30"/>
      <c r="L7" s="25"/>
      <c r="M7" s="31"/>
      <c r="N7" s="25"/>
      <c r="O7" s="32"/>
      <c r="P7" s="33"/>
      <c r="Q7" s="34"/>
      <c r="R7" s="35"/>
      <c r="S7" s="17"/>
    </row>
    <row r="8" spans="1:19" x14ac:dyDescent="0.3">
      <c r="A8" s="206" t="s">
        <v>21</v>
      </c>
      <c r="B8" s="204">
        <v>2.5</v>
      </c>
      <c r="C8" s="36"/>
      <c r="D8" s="150">
        <f t="shared" si="0"/>
        <v>0</v>
      </c>
      <c r="E8" s="27"/>
      <c r="F8" s="132"/>
      <c r="G8" s="133"/>
      <c r="H8" s="134"/>
      <c r="I8" s="135"/>
      <c r="J8" s="136"/>
      <c r="K8" s="30"/>
      <c r="L8" s="25"/>
      <c r="M8" s="31"/>
      <c r="N8" s="25"/>
      <c r="O8" s="32"/>
      <c r="P8" s="33"/>
      <c r="Q8" s="34"/>
      <c r="R8" s="35"/>
      <c r="S8" s="17"/>
    </row>
    <row r="9" spans="1:19" x14ac:dyDescent="0.3">
      <c r="A9" s="166" t="s">
        <v>24</v>
      </c>
      <c r="B9" s="167">
        <v>0</v>
      </c>
      <c r="C9" s="26"/>
      <c r="D9" s="150">
        <f t="shared" si="0"/>
        <v>0</v>
      </c>
      <c r="E9" s="27"/>
      <c r="F9" s="132"/>
      <c r="G9" s="133"/>
      <c r="H9" s="134"/>
      <c r="I9" s="135"/>
      <c r="J9" s="136"/>
      <c r="K9" s="38"/>
      <c r="L9" s="28"/>
      <c r="M9" s="31"/>
      <c r="N9" s="32"/>
      <c r="O9" s="28">
        <v>0.5</v>
      </c>
      <c r="P9" s="33" t="s">
        <v>16</v>
      </c>
      <c r="Q9" s="34" t="s">
        <v>17</v>
      </c>
      <c r="R9" s="35"/>
      <c r="S9" s="17"/>
    </row>
    <row r="10" spans="1:19" x14ac:dyDescent="0.3">
      <c r="A10" s="168" t="s">
        <v>26</v>
      </c>
      <c r="B10" s="169">
        <v>0</v>
      </c>
      <c r="C10" s="36"/>
      <c r="D10" s="150">
        <f t="shared" si="0"/>
        <v>0</v>
      </c>
      <c r="E10" s="27"/>
      <c r="F10" s="132"/>
      <c r="G10" s="133"/>
      <c r="H10" s="134"/>
      <c r="I10" s="135"/>
      <c r="J10" s="136"/>
      <c r="K10" s="38"/>
      <c r="L10" s="28"/>
      <c r="M10" s="31"/>
      <c r="N10" s="32"/>
      <c r="O10" s="28">
        <v>5</v>
      </c>
      <c r="P10" s="33" t="s">
        <v>19</v>
      </c>
      <c r="Q10" s="34" t="s">
        <v>20</v>
      </c>
      <c r="R10" s="35"/>
      <c r="S10" s="17"/>
    </row>
    <row r="11" spans="1:19" x14ac:dyDescent="0.3">
      <c r="A11" s="166" t="s">
        <v>29</v>
      </c>
      <c r="B11" s="167">
        <v>0</v>
      </c>
      <c r="C11" s="36"/>
      <c r="D11" s="150">
        <f t="shared" si="0"/>
        <v>0</v>
      </c>
      <c r="E11" s="27"/>
      <c r="F11" s="132"/>
      <c r="G11" s="133"/>
      <c r="H11" s="134"/>
      <c r="I11" s="135"/>
      <c r="J11" s="136"/>
      <c r="K11" s="38"/>
      <c r="L11" s="28"/>
      <c r="M11" s="31"/>
      <c r="N11" s="32"/>
      <c r="O11" s="28">
        <v>0.75</v>
      </c>
      <c r="P11" s="33" t="s">
        <v>22</v>
      </c>
      <c r="Q11" s="34" t="s">
        <v>23</v>
      </c>
      <c r="R11" s="35"/>
      <c r="S11" s="17"/>
    </row>
    <row r="12" spans="1:19" x14ac:dyDescent="0.3">
      <c r="A12" s="206" t="s">
        <v>32</v>
      </c>
      <c r="B12" s="204">
        <v>2</v>
      </c>
      <c r="C12" s="26"/>
      <c r="D12" s="150">
        <f t="shared" si="0"/>
        <v>0</v>
      </c>
      <c r="E12" s="27"/>
      <c r="F12" s="132"/>
      <c r="G12" s="133"/>
      <c r="H12" s="134"/>
      <c r="I12" s="135"/>
      <c r="J12" s="136"/>
      <c r="K12" s="38"/>
      <c r="L12" s="28"/>
      <c r="M12" s="31"/>
      <c r="N12" s="32"/>
      <c r="O12" s="28">
        <v>0</v>
      </c>
      <c r="P12" s="33" t="s">
        <v>25</v>
      </c>
      <c r="Q12" s="39"/>
      <c r="R12" s="35"/>
      <c r="S12" s="17"/>
    </row>
    <row r="13" spans="1:19" x14ac:dyDescent="0.3">
      <c r="A13" s="168" t="s">
        <v>33</v>
      </c>
      <c r="B13" s="169">
        <v>0</v>
      </c>
      <c r="C13" s="40"/>
      <c r="D13" s="150">
        <f t="shared" si="0"/>
        <v>0</v>
      </c>
      <c r="E13" s="27"/>
      <c r="F13" s="132"/>
      <c r="G13" s="133"/>
      <c r="H13" s="134"/>
      <c r="I13" s="135"/>
      <c r="J13" s="136"/>
      <c r="K13" s="38"/>
      <c r="L13" s="28"/>
      <c r="M13" s="31"/>
      <c r="N13" s="32"/>
      <c r="O13" s="28"/>
      <c r="P13" s="33"/>
      <c r="Q13" s="39"/>
      <c r="R13" s="35"/>
      <c r="S13" s="17"/>
    </row>
    <row r="14" spans="1:19" x14ac:dyDescent="0.3">
      <c r="A14" s="168" t="s">
        <v>162</v>
      </c>
      <c r="B14" s="170">
        <v>2</v>
      </c>
      <c r="C14" s="40"/>
      <c r="D14" s="150">
        <f t="shared" si="0"/>
        <v>0</v>
      </c>
      <c r="E14" s="27"/>
      <c r="F14" s="132"/>
      <c r="G14" s="133"/>
      <c r="H14" s="134"/>
      <c r="I14" s="135"/>
      <c r="J14" s="136"/>
      <c r="K14" s="30"/>
      <c r="L14" s="25"/>
      <c r="M14" s="31"/>
      <c r="N14" s="25"/>
      <c r="O14" s="32">
        <v>1.5</v>
      </c>
      <c r="P14" s="33" t="s">
        <v>27</v>
      </c>
      <c r="Q14" s="34" t="s">
        <v>28</v>
      </c>
      <c r="R14" s="35"/>
      <c r="S14" s="17"/>
    </row>
    <row r="15" spans="1:19" x14ac:dyDescent="0.3">
      <c r="A15" s="168" t="s">
        <v>38</v>
      </c>
      <c r="B15" s="171">
        <v>1</v>
      </c>
      <c r="C15" s="40"/>
      <c r="D15" s="150">
        <f t="shared" si="0"/>
        <v>0</v>
      </c>
      <c r="E15" s="27"/>
      <c r="F15" s="132"/>
      <c r="G15" s="133"/>
      <c r="H15" s="134"/>
      <c r="I15" s="135"/>
      <c r="J15" s="136"/>
      <c r="K15" s="38"/>
      <c r="L15" s="28"/>
      <c r="M15" s="31"/>
      <c r="N15" s="32"/>
      <c r="O15" s="28">
        <v>4.5</v>
      </c>
      <c r="P15" s="33" t="s">
        <v>30</v>
      </c>
      <c r="Q15" s="34" t="s">
        <v>31</v>
      </c>
      <c r="R15" s="35"/>
      <c r="S15" s="17"/>
    </row>
    <row r="16" spans="1:19" x14ac:dyDescent="0.3">
      <c r="A16" s="207" t="s">
        <v>264</v>
      </c>
      <c r="B16" s="205">
        <v>2.5</v>
      </c>
      <c r="C16" s="40"/>
      <c r="D16" s="150">
        <f t="shared" si="0"/>
        <v>0</v>
      </c>
      <c r="E16" s="27"/>
      <c r="F16" s="132"/>
      <c r="G16" s="133"/>
      <c r="H16" s="134"/>
      <c r="I16" s="135"/>
      <c r="J16" s="136"/>
      <c r="K16" s="38"/>
      <c r="L16" s="28"/>
      <c r="M16" s="31"/>
      <c r="N16" s="32"/>
      <c r="O16" s="28">
        <v>5</v>
      </c>
      <c r="P16" s="33" t="s">
        <v>22</v>
      </c>
      <c r="Q16" s="39"/>
      <c r="R16" s="35"/>
      <c r="S16" s="17"/>
    </row>
    <row r="17" spans="1:19" x14ac:dyDescent="0.3">
      <c r="A17" s="168" t="s">
        <v>37</v>
      </c>
      <c r="B17" s="171">
        <v>1</v>
      </c>
      <c r="C17" s="40"/>
      <c r="D17" s="150">
        <f t="shared" si="0"/>
        <v>0</v>
      </c>
      <c r="E17" s="27"/>
      <c r="F17" s="132"/>
      <c r="G17" s="133"/>
      <c r="H17" s="134"/>
      <c r="I17" s="135"/>
      <c r="J17" s="136"/>
      <c r="K17" s="38"/>
      <c r="L17" s="28"/>
      <c r="M17" s="31"/>
      <c r="N17" s="32"/>
      <c r="O17" s="28"/>
      <c r="P17" s="33"/>
      <c r="Q17" s="39"/>
      <c r="R17" s="35"/>
      <c r="S17" s="17"/>
    </row>
    <row r="18" spans="1:19" x14ac:dyDescent="0.3">
      <c r="A18" s="207" t="s">
        <v>265</v>
      </c>
      <c r="B18" s="205">
        <v>2.5</v>
      </c>
      <c r="C18" s="40"/>
      <c r="D18" s="150">
        <f t="shared" si="0"/>
        <v>0</v>
      </c>
      <c r="E18" s="27"/>
      <c r="F18" s="132"/>
      <c r="G18" s="133"/>
      <c r="H18" s="134"/>
      <c r="I18" s="135"/>
      <c r="J18" s="136"/>
      <c r="K18" s="30"/>
      <c r="L18" s="25"/>
      <c r="M18" s="31"/>
      <c r="N18" s="25"/>
      <c r="O18" s="25">
        <v>0.5</v>
      </c>
      <c r="P18" s="33" t="s">
        <v>34</v>
      </c>
      <c r="Q18" s="39"/>
      <c r="R18" s="35"/>
      <c r="S18" s="17"/>
    </row>
    <row r="19" spans="1:19" ht="16.2" thickBot="1" x14ac:dyDescent="0.35">
      <c r="A19" s="172" t="s">
        <v>36</v>
      </c>
      <c r="B19" s="173">
        <v>0</v>
      </c>
      <c r="C19" s="143"/>
      <c r="D19" s="151">
        <f>C19*B19</f>
        <v>0</v>
      </c>
      <c r="E19" s="27"/>
      <c r="F19" s="132"/>
      <c r="G19" s="133"/>
      <c r="H19" s="134"/>
      <c r="I19" s="135"/>
      <c r="J19" s="136"/>
      <c r="K19" s="30"/>
      <c r="L19" s="25"/>
      <c r="M19" s="31"/>
      <c r="N19" s="25"/>
      <c r="O19" s="25"/>
      <c r="P19" s="33"/>
      <c r="Q19" s="39"/>
      <c r="R19" s="35"/>
      <c r="S19" s="17"/>
    </row>
    <row r="20" spans="1:19" x14ac:dyDescent="0.3">
      <c r="A20" s="174" t="s">
        <v>39</v>
      </c>
      <c r="B20" s="175"/>
      <c r="C20" s="111"/>
      <c r="D20" s="152"/>
      <c r="E20" s="27"/>
      <c r="F20" s="132"/>
      <c r="G20" s="133"/>
      <c r="H20" s="134"/>
      <c r="I20" s="135"/>
      <c r="J20" s="136"/>
      <c r="K20" s="30"/>
      <c r="L20" s="25"/>
      <c r="M20" s="31"/>
      <c r="N20" s="25"/>
      <c r="O20" s="25">
        <v>0</v>
      </c>
      <c r="P20" s="33" t="s">
        <v>35</v>
      </c>
      <c r="Q20" s="39"/>
      <c r="R20" s="35"/>
      <c r="S20" s="17"/>
    </row>
    <row r="21" spans="1:19" x14ac:dyDescent="0.3">
      <c r="A21" s="166" t="s">
        <v>270</v>
      </c>
      <c r="B21" s="167">
        <v>0</v>
      </c>
      <c r="C21" s="36"/>
      <c r="D21" s="150">
        <f t="shared" ref="D21:D28" si="1">C21*B21</f>
        <v>0</v>
      </c>
      <c r="E21" s="27"/>
      <c r="F21" s="132"/>
      <c r="G21" s="133"/>
      <c r="H21" s="134"/>
      <c r="I21" s="135"/>
      <c r="J21" s="136"/>
      <c r="K21" s="30"/>
      <c r="L21" s="25"/>
      <c r="M21" s="31"/>
      <c r="N21" s="25"/>
      <c r="O21" s="25"/>
      <c r="P21" s="33"/>
      <c r="Q21" s="39"/>
      <c r="R21" s="35"/>
      <c r="S21" s="17"/>
    </row>
    <row r="22" spans="1:19" x14ac:dyDescent="0.3">
      <c r="A22" s="166" t="s">
        <v>271</v>
      </c>
      <c r="B22" s="167">
        <v>0</v>
      </c>
      <c r="C22" s="36"/>
      <c r="D22" s="150">
        <f t="shared" si="1"/>
        <v>0</v>
      </c>
      <c r="E22" s="27"/>
      <c r="F22" s="128"/>
      <c r="G22" s="129"/>
      <c r="H22" s="137"/>
      <c r="I22" s="135"/>
      <c r="J22" s="136"/>
      <c r="K22" s="30"/>
      <c r="L22" s="25"/>
      <c r="M22" s="31"/>
      <c r="N22" s="25"/>
      <c r="O22" s="25"/>
      <c r="P22" s="33"/>
      <c r="Q22" s="39"/>
      <c r="R22" s="35"/>
      <c r="S22" s="17"/>
    </row>
    <row r="23" spans="1:19" x14ac:dyDescent="0.3">
      <c r="A23" s="166" t="s">
        <v>272</v>
      </c>
      <c r="B23" s="167">
        <v>0</v>
      </c>
      <c r="C23" s="36"/>
      <c r="D23" s="150">
        <f t="shared" si="1"/>
        <v>0</v>
      </c>
      <c r="E23" s="27"/>
      <c r="F23" s="132"/>
      <c r="G23" s="133"/>
      <c r="H23" s="134"/>
      <c r="I23" s="138"/>
      <c r="J23" s="136"/>
      <c r="K23" s="30"/>
      <c r="L23" s="25"/>
      <c r="M23" s="31"/>
      <c r="N23" s="25"/>
      <c r="O23" s="25"/>
      <c r="P23" s="33"/>
      <c r="Q23" s="39"/>
      <c r="R23" s="35"/>
      <c r="S23" s="17"/>
    </row>
    <row r="24" spans="1:19" s="46" customFormat="1" x14ac:dyDescent="0.3">
      <c r="A24" s="166" t="s">
        <v>273</v>
      </c>
      <c r="B24" s="167">
        <v>0</v>
      </c>
      <c r="C24" s="36"/>
      <c r="D24" s="150">
        <f t="shared" si="1"/>
        <v>0</v>
      </c>
      <c r="E24" s="27"/>
      <c r="F24" s="132"/>
      <c r="G24" s="133"/>
      <c r="H24" s="134"/>
      <c r="I24" s="135"/>
      <c r="J24" s="136"/>
      <c r="K24" s="43"/>
      <c r="L24" s="44"/>
      <c r="M24" s="31"/>
      <c r="N24" s="32"/>
      <c r="O24" s="25">
        <v>0</v>
      </c>
      <c r="P24" s="33" t="s">
        <v>35</v>
      </c>
      <c r="Q24" s="39"/>
      <c r="R24" s="35"/>
      <c r="S24" s="45"/>
    </row>
    <row r="25" spans="1:19" s="46" customFormat="1" x14ac:dyDescent="0.3">
      <c r="A25" s="166" t="s">
        <v>428</v>
      </c>
      <c r="B25" s="204">
        <v>2</v>
      </c>
      <c r="C25" s="36"/>
      <c r="D25" s="150">
        <f t="shared" si="1"/>
        <v>0</v>
      </c>
      <c r="E25" s="27"/>
      <c r="F25" s="132"/>
      <c r="G25" s="133"/>
      <c r="H25" s="134"/>
      <c r="I25" s="135"/>
      <c r="J25" s="136"/>
      <c r="K25" s="210"/>
      <c r="L25" s="210"/>
      <c r="M25" s="211"/>
      <c r="N25" s="57"/>
      <c r="O25" s="115"/>
      <c r="P25" s="58"/>
      <c r="Q25" s="59"/>
      <c r="R25" s="35"/>
      <c r="S25" s="45"/>
    </row>
    <row r="26" spans="1:19" x14ac:dyDescent="0.3">
      <c r="A26" s="1" t="s">
        <v>429</v>
      </c>
      <c r="B26" s="204">
        <v>2</v>
      </c>
      <c r="D26" s="150">
        <f t="shared" si="1"/>
        <v>0</v>
      </c>
    </row>
    <row r="27" spans="1:19" x14ac:dyDescent="0.3">
      <c r="A27" s="191" t="s">
        <v>45</v>
      </c>
      <c r="B27" s="186">
        <v>2.75</v>
      </c>
      <c r="C27" s="36"/>
      <c r="D27" s="150">
        <f>C27*B27</f>
        <v>0</v>
      </c>
      <c r="E27" s="47"/>
      <c r="F27" s="132"/>
      <c r="G27" s="133"/>
      <c r="H27" s="134"/>
      <c r="I27" s="135"/>
      <c r="J27" s="136"/>
      <c r="K27" s="48"/>
      <c r="L27" s="48"/>
      <c r="M27" s="48"/>
      <c r="N27" s="48"/>
      <c r="O27" s="48"/>
      <c r="P27" s="48"/>
      <c r="Q27" s="49"/>
      <c r="R27" s="24"/>
      <c r="S27" s="17"/>
    </row>
    <row r="28" spans="1:19" ht="16.2" thickBot="1" x14ac:dyDescent="0.35">
      <c r="A28" s="198" t="s">
        <v>385</v>
      </c>
      <c r="B28" s="199">
        <v>2.75</v>
      </c>
      <c r="C28" s="200"/>
      <c r="D28" s="154">
        <f t="shared" si="1"/>
        <v>0</v>
      </c>
      <c r="E28" s="27"/>
      <c r="F28" s="132"/>
      <c r="G28" s="133"/>
      <c r="H28" s="134"/>
      <c r="I28" s="135"/>
      <c r="J28" s="136"/>
      <c r="K28" s="38"/>
      <c r="L28" s="28"/>
      <c r="M28" s="50"/>
      <c r="N28" s="32"/>
      <c r="O28" s="28">
        <v>0</v>
      </c>
      <c r="P28" s="33" t="s">
        <v>40</v>
      </c>
      <c r="Q28" s="39"/>
      <c r="R28" s="51"/>
      <c r="S28" s="17"/>
    </row>
    <row r="29" spans="1:19" x14ac:dyDescent="0.3">
      <c r="A29" s="190" t="s">
        <v>50</v>
      </c>
      <c r="B29" s="203"/>
      <c r="C29" s="60"/>
      <c r="D29" s="153"/>
      <c r="E29" s="27"/>
      <c r="J29" s="1"/>
      <c r="K29" s="38"/>
      <c r="L29" s="28"/>
      <c r="M29" s="52"/>
      <c r="N29" s="32"/>
      <c r="O29" s="28">
        <v>0.25</v>
      </c>
      <c r="P29" s="33" t="s">
        <v>46</v>
      </c>
      <c r="Q29" s="34" t="s">
        <v>47</v>
      </c>
      <c r="S29" s="17"/>
    </row>
    <row r="30" spans="1:19" x14ac:dyDescent="0.3">
      <c r="A30" s="177" t="s">
        <v>51</v>
      </c>
      <c r="B30" s="178">
        <v>0</v>
      </c>
      <c r="C30" s="65"/>
      <c r="D30" s="150">
        <f t="shared" ref="D30:D42" si="2">C30*B30</f>
        <v>0</v>
      </c>
      <c r="E30" s="27"/>
      <c r="J30" s="1"/>
      <c r="K30" s="38"/>
      <c r="L30" s="28"/>
      <c r="M30" s="52"/>
      <c r="N30" s="32"/>
      <c r="O30" s="28">
        <v>2.5</v>
      </c>
      <c r="P30" s="33" t="s">
        <v>46</v>
      </c>
      <c r="Q30" s="39"/>
      <c r="S30" s="17"/>
    </row>
    <row r="31" spans="1:19" x14ac:dyDescent="0.3">
      <c r="A31" s="166" t="s">
        <v>52</v>
      </c>
      <c r="B31" s="167">
        <v>0</v>
      </c>
      <c r="C31" s="36"/>
      <c r="D31" s="150">
        <f t="shared" si="2"/>
        <v>0</v>
      </c>
      <c r="E31" s="27"/>
      <c r="J31" s="1"/>
      <c r="K31" s="38"/>
      <c r="L31" s="28"/>
      <c r="M31" s="52"/>
      <c r="N31" s="32"/>
      <c r="O31" s="28">
        <v>2.5</v>
      </c>
      <c r="P31" s="33" t="s">
        <v>46</v>
      </c>
      <c r="Q31" s="39"/>
      <c r="S31" s="17"/>
    </row>
    <row r="32" spans="1:19" x14ac:dyDescent="0.3">
      <c r="A32" s="166" t="s">
        <v>54</v>
      </c>
      <c r="B32" s="167">
        <v>0</v>
      </c>
      <c r="C32" s="36"/>
      <c r="D32" s="150">
        <f t="shared" si="2"/>
        <v>0</v>
      </c>
      <c r="E32" s="27"/>
      <c r="J32" s="1"/>
      <c r="K32" s="38"/>
      <c r="L32" s="28"/>
      <c r="M32" s="52"/>
      <c r="N32" s="32"/>
      <c r="O32" s="28">
        <v>2.5</v>
      </c>
      <c r="P32" s="33" t="s">
        <v>49</v>
      </c>
      <c r="Q32" s="39"/>
      <c r="S32" s="17"/>
    </row>
    <row r="33" spans="1:19" x14ac:dyDescent="0.3">
      <c r="A33" s="166" t="s">
        <v>56</v>
      </c>
      <c r="B33" s="167">
        <v>0</v>
      </c>
      <c r="C33" s="36"/>
      <c r="D33" s="150">
        <f t="shared" si="2"/>
        <v>0</v>
      </c>
      <c r="E33" s="27"/>
      <c r="J33" s="1"/>
      <c r="K33" s="55"/>
      <c r="L33" s="55"/>
      <c r="M33" s="56"/>
      <c r="N33" s="57"/>
      <c r="O33" s="55"/>
      <c r="P33" s="58"/>
      <c r="Q33" s="59"/>
      <c r="S33" s="17"/>
    </row>
    <row r="34" spans="1:19" x14ac:dyDescent="0.3">
      <c r="A34" s="166" t="s">
        <v>57</v>
      </c>
      <c r="B34" s="167">
        <v>2</v>
      </c>
      <c r="C34" s="36"/>
      <c r="D34" s="150">
        <f t="shared" si="2"/>
        <v>0</v>
      </c>
      <c r="E34" s="27"/>
      <c r="J34" s="1"/>
      <c r="K34" s="55"/>
      <c r="L34" s="55"/>
      <c r="M34" s="56"/>
      <c r="N34" s="57"/>
      <c r="O34" s="55"/>
      <c r="P34" s="58"/>
      <c r="Q34" s="59"/>
      <c r="S34" s="17"/>
    </row>
    <row r="35" spans="1:19" x14ac:dyDescent="0.3">
      <c r="A35" s="166" t="s">
        <v>58</v>
      </c>
      <c r="B35" s="167">
        <v>0</v>
      </c>
      <c r="C35" s="36"/>
      <c r="D35" s="150">
        <f t="shared" si="2"/>
        <v>0</v>
      </c>
      <c r="E35" s="27"/>
      <c r="J35" s="1"/>
      <c r="K35" s="55"/>
      <c r="L35" s="55"/>
      <c r="M35" s="56"/>
      <c r="N35" s="57"/>
      <c r="O35" s="55"/>
      <c r="P35" s="58"/>
      <c r="Q35" s="59"/>
      <c r="S35" s="17"/>
    </row>
    <row r="36" spans="1:19" x14ac:dyDescent="0.3">
      <c r="A36" s="166" t="s">
        <v>59</v>
      </c>
      <c r="B36" s="167">
        <v>0</v>
      </c>
      <c r="C36" s="36"/>
      <c r="D36" s="150">
        <f t="shared" si="2"/>
        <v>0</v>
      </c>
      <c r="E36" s="27"/>
      <c r="J36" s="1"/>
      <c r="K36" s="55"/>
      <c r="L36" s="55"/>
      <c r="M36" s="56"/>
      <c r="N36" s="57"/>
      <c r="O36" s="55"/>
      <c r="P36" s="58"/>
      <c r="Q36" s="59"/>
      <c r="S36" s="17"/>
    </row>
    <row r="37" spans="1:19" x14ac:dyDescent="0.3">
      <c r="A37" s="166" t="s">
        <v>62</v>
      </c>
      <c r="B37" s="167">
        <v>1</v>
      </c>
      <c r="C37" s="36"/>
      <c r="D37" s="150">
        <f t="shared" si="2"/>
        <v>0</v>
      </c>
      <c r="E37" s="61"/>
      <c r="J37" s="1"/>
      <c r="K37" s="62"/>
      <c r="L37" s="62"/>
      <c r="M37" s="62"/>
      <c r="N37" s="62"/>
      <c r="O37" s="62"/>
      <c r="P37" s="62"/>
      <c r="Q37" s="63"/>
      <c r="R37" s="22"/>
      <c r="S37" s="17"/>
    </row>
    <row r="38" spans="1:19" s="73" customFormat="1" ht="15" customHeight="1" x14ac:dyDescent="0.3">
      <c r="A38" s="166" t="s">
        <v>64</v>
      </c>
      <c r="B38" s="167">
        <v>2</v>
      </c>
      <c r="C38" s="36"/>
      <c r="D38" s="150">
        <f t="shared" si="2"/>
        <v>0</v>
      </c>
      <c r="E38" s="66"/>
      <c r="F38" s="1"/>
      <c r="G38" s="1"/>
      <c r="H38" s="1"/>
      <c r="I38" s="1"/>
      <c r="J38" s="1"/>
      <c r="K38" s="67"/>
      <c r="L38" s="64"/>
      <c r="M38" s="68"/>
      <c r="N38" s="64"/>
      <c r="O38" s="64">
        <v>0</v>
      </c>
      <c r="P38" s="69" t="s">
        <v>44</v>
      </c>
      <c r="Q38" s="70"/>
      <c r="R38" s="71"/>
      <c r="S38" s="72"/>
    </row>
    <row r="39" spans="1:19" s="73" customFormat="1" ht="15.75" customHeight="1" x14ac:dyDescent="0.3">
      <c r="A39" s="166" t="s">
        <v>126</v>
      </c>
      <c r="B39" s="204">
        <v>2</v>
      </c>
      <c r="C39" s="36"/>
      <c r="D39" s="150">
        <f t="shared" si="2"/>
        <v>0</v>
      </c>
      <c r="E39" s="66"/>
      <c r="F39" s="1"/>
      <c r="G39" s="1"/>
      <c r="H39" s="1"/>
      <c r="I39" s="1"/>
      <c r="J39" s="1"/>
      <c r="K39" s="67"/>
      <c r="L39" s="64"/>
      <c r="M39" s="68"/>
      <c r="N39" s="64"/>
      <c r="O39" s="64">
        <v>0</v>
      </c>
      <c r="P39" s="69" t="s">
        <v>20</v>
      </c>
      <c r="Q39" s="70"/>
      <c r="R39" s="71"/>
      <c r="S39" s="72"/>
    </row>
    <row r="40" spans="1:19" s="46" customFormat="1" x14ac:dyDescent="0.3">
      <c r="A40" s="168" t="s">
        <v>266</v>
      </c>
      <c r="B40" s="167">
        <v>2</v>
      </c>
      <c r="C40" s="36"/>
      <c r="D40" s="150">
        <f t="shared" si="2"/>
        <v>0</v>
      </c>
      <c r="E40" s="27"/>
      <c r="F40" s="1"/>
      <c r="G40" s="1"/>
      <c r="H40" s="1"/>
      <c r="I40" s="1"/>
      <c r="J40" s="1"/>
      <c r="K40" s="74"/>
      <c r="L40" s="75"/>
      <c r="M40" s="53"/>
      <c r="N40" s="32"/>
      <c r="O40" s="28">
        <v>6.5</v>
      </c>
      <c r="P40" s="33" t="s">
        <v>48</v>
      </c>
      <c r="Q40" s="34" t="s">
        <v>53</v>
      </c>
      <c r="R40" s="54"/>
      <c r="S40" s="45"/>
    </row>
    <row r="41" spans="1:19" s="46" customFormat="1" x14ac:dyDescent="0.3">
      <c r="A41" s="176" t="s">
        <v>430</v>
      </c>
      <c r="B41" s="212">
        <v>2</v>
      </c>
      <c r="C41" s="208"/>
      <c r="D41" s="209">
        <f t="shared" si="2"/>
        <v>0</v>
      </c>
      <c r="E41" s="27"/>
      <c r="F41" s="1"/>
      <c r="G41" s="1"/>
      <c r="H41" s="1"/>
      <c r="I41" s="1"/>
      <c r="J41" s="1"/>
      <c r="K41" s="74"/>
      <c r="L41" s="75"/>
      <c r="M41" s="53"/>
      <c r="N41" s="32"/>
      <c r="O41" s="28"/>
      <c r="P41" s="33"/>
      <c r="Q41" s="34"/>
      <c r="R41" s="54"/>
      <c r="S41" s="45"/>
    </row>
    <row r="42" spans="1:19" s="46" customFormat="1" ht="16.2" thickBot="1" x14ac:dyDescent="0.35">
      <c r="A42" s="172" t="s">
        <v>127</v>
      </c>
      <c r="B42" s="179">
        <v>3</v>
      </c>
      <c r="C42" s="42"/>
      <c r="D42" s="154">
        <f t="shared" si="2"/>
        <v>0</v>
      </c>
      <c r="E42" s="27"/>
      <c r="F42" s="1"/>
      <c r="G42" s="1"/>
      <c r="H42" s="1"/>
      <c r="I42" s="1"/>
      <c r="J42" s="1"/>
      <c r="K42" s="74"/>
      <c r="L42" s="75"/>
      <c r="M42" s="53"/>
      <c r="N42" s="32"/>
      <c r="O42" s="28">
        <v>10</v>
      </c>
      <c r="P42" s="33" t="s">
        <v>55</v>
      </c>
      <c r="Q42" s="34" t="s">
        <v>20</v>
      </c>
      <c r="R42" s="54"/>
      <c r="S42" s="45"/>
    </row>
    <row r="43" spans="1:19" s="46" customFormat="1" ht="16.2" thickBot="1" x14ac:dyDescent="0.35">
      <c r="A43" s="180" t="s">
        <v>148</v>
      </c>
      <c r="B43" s="181"/>
      <c r="C43" s="112"/>
      <c r="D43" s="156"/>
      <c r="E43" s="27"/>
      <c r="F43" s="1"/>
      <c r="G43" s="1"/>
      <c r="H43" s="1"/>
      <c r="I43" s="1"/>
      <c r="J43" s="1"/>
      <c r="K43" s="74"/>
      <c r="L43" s="75"/>
      <c r="M43" s="31"/>
      <c r="N43" s="32"/>
      <c r="O43" s="28">
        <v>7.25</v>
      </c>
      <c r="P43" s="33" t="s">
        <v>44</v>
      </c>
      <c r="Q43" s="39"/>
      <c r="R43" s="35"/>
      <c r="S43" s="45"/>
    </row>
    <row r="44" spans="1:19" x14ac:dyDescent="0.3">
      <c r="A44" s="174" t="s">
        <v>11</v>
      </c>
      <c r="B44" s="182"/>
      <c r="C44" s="111"/>
      <c r="D44" s="152"/>
      <c r="E44" s="27"/>
      <c r="J44" s="1"/>
      <c r="K44" s="38"/>
      <c r="L44" s="28"/>
      <c r="M44" s="31"/>
      <c r="N44" s="32"/>
      <c r="O44" s="28">
        <v>1.25</v>
      </c>
      <c r="P44" s="33" t="s">
        <v>43</v>
      </c>
      <c r="Q44" s="39"/>
      <c r="R44" s="35"/>
      <c r="S44" s="17"/>
    </row>
    <row r="45" spans="1:19" x14ac:dyDescent="0.3">
      <c r="A45" s="166" t="s">
        <v>181</v>
      </c>
      <c r="B45" s="167">
        <v>0</v>
      </c>
      <c r="C45" s="36"/>
      <c r="D45" s="150">
        <f t="shared" ref="D45:D80" si="3">C45*B45</f>
        <v>0</v>
      </c>
      <c r="E45" s="27"/>
      <c r="J45" s="1"/>
      <c r="K45" s="38"/>
      <c r="L45" s="28"/>
      <c r="M45" s="53"/>
      <c r="N45" s="25"/>
      <c r="O45" s="28">
        <v>1.25</v>
      </c>
      <c r="P45" s="33" t="s">
        <v>60</v>
      </c>
      <c r="Q45" s="34" t="s">
        <v>61</v>
      </c>
      <c r="R45" s="54"/>
      <c r="S45" s="17"/>
    </row>
    <row r="46" spans="1:19" s="46" customFormat="1" x14ac:dyDescent="0.3">
      <c r="A46" s="166" t="s">
        <v>182</v>
      </c>
      <c r="B46" s="167">
        <v>0</v>
      </c>
      <c r="C46" s="36"/>
      <c r="D46" s="150">
        <f t="shared" si="3"/>
        <v>0</v>
      </c>
      <c r="E46" s="27"/>
      <c r="F46" s="1"/>
      <c r="G46" s="1"/>
      <c r="H46" s="1"/>
      <c r="I46" s="1"/>
      <c r="J46" s="1"/>
      <c r="K46" s="74"/>
      <c r="L46" s="75"/>
      <c r="M46" s="53"/>
      <c r="N46" s="32"/>
      <c r="O46" s="28">
        <v>6</v>
      </c>
      <c r="P46" s="33" t="s">
        <v>48</v>
      </c>
      <c r="Q46" s="34" t="s">
        <v>63</v>
      </c>
      <c r="R46" s="54"/>
      <c r="S46" s="45"/>
    </row>
    <row r="47" spans="1:19" x14ac:dyDescent="0.3">
      <c r="A47" s="166" t="s">
        <v>183</v>
      </c>
      <c r="B47" s="167">
        <v>0</v>
      </c>
      <c r="C47" s="36"/>
      <c r="D47" s="150">
        <f t="shared" si="3"/>
        <v>0</v>
      </c>
      <c r="E47" s="27"/>
      <c r="J47" s="1"/>
      <c r="K47" s="38"/>
      <c r="L47" s="28"/>
      <c r="M47" s="31"/>
      <c r="N47" s="28"/>
      <c r="O47" s="28">
        <v>0</v>
      </c>
      <c r="P47" s="33" t="s">
        <v>35</v>
      </c>
      <c r="Q47" s="39"/>
      <c r="R47" s="35"/>
      <c r="S47" s="17"/>
    </row>
    <row r="48" spans="1:19" s="46" customFormat="1" x14ac:dyDescent="0.3">
      <c r="A48" s="166" t="s">
        <v>180</v>
      </c>
      <c r="B48" s="167">
        <v>0</v>
      </c>
      <c r="C48" s="36"/>
      <c r="D48" s="150">
        <f t="shared" si="3"/>
        <v>0</v>
      </c>
      <c r="F48" s="140"/>
      <c r="G48" s="140"/>
      <c r="H48" s="140"/>
      <c r="I48" s="141"/>
      <c r="J48" s="120"/>
      <c r="K48" s="74"/>
      <c r="L48" s="75"/>
      <c r="M48" s="31"/>
      <c r="N48" s="32"/>
      <c r="O48" s="28">
        <v>10</v>
      </c>
      <c r="P48" s="33" t="s">
        <v>43</v>
      </c>
      <c r="Q48" s="76"/>
      <c r="R48" s="35"/>
      <c r="S48" s="45"/>
    </row>
    <row r="49" spans="1:19" x14ac:dyDescent="0.3">
      <c r="A49" s="166" t="s">
        <v>169</v>
      </c>
      <c r="B49" s="167">
        <v>0</v>
      </c>
      <c r="C49" s="36"/>
      <c r="D49" s="150">
        <f t="shared" si="3"/>
        <v>0</v>
      </c>
      <c r="E49" s="22"/>
      <c r="J49" s="1"/>
      <c r="K49" s="38"/>
      <c r="L49" s="28"/>
      <c r="M49" s="31"/>
      <c r="N49" s="28"/>
      <c r="O49" s="28">
        <v>0</v>
      </c>
      <c r="P49" s="33" t="s">
        <v>47</v>
      </c>
      <c r="Q49" s="76"/>
      <c r="R49" s="35"/>
      <c r="S49" s="17"/>
    </row>
    <row r="50" spans="1:19" x14ac:dyDescent="0.3">
      <c r="A50" s="166" t="s">
        <v>178</v>
      </c>
      <c r="B50" s="167">
        <v>0</v>
      </c>
      <c r="C50" s="36"/>
      <c r="D50" s="150">
        <f t="shared" si="3"/>
        <v>0</v>
      </c>
      <c r="E50" s="27"/>
      <c r="J50" s="1"/>
      <c r="K50" s="38"/>
      <c r="L50" s="28"/>
      <c r="M50" s="31"/>
      <c r="N50" s="28"/>
      <c r="O50" s="28"/>
      <c r="P50" s="33"/>
      <c r="Q50" s="76"/>
      <c r="R50" s="35"/>
      <c r="S50" s="17"/>
    </row>
    <row r="51" spans="1:19" s="46" customFormat="1" x14ac:dyDescent="0.3">
      <c r="A51" s="166" t="s">
        <v>179</v>
      </c>
      <c r="B51" s="167">
        <v>0</v>
      </c>
      <c r="C51" s="36"/>
      <c r="D51" s="150">
        <f t="shared" si="3"/>
        <v>0</v>
      </c>
      <c r="E51" s="27"/>
      <c r="K51" s="43"/>
      <c r="L51" s="44"/>
      <c r="M51" s="31"/>
      <c r="N51" s="75"/>
      <c r="O51" s="25">
        <v>0</v>
      </c>
      <c r="P51" s="33" t="s">
        <v>47</v>
      </c>
      <c r="Q51" s="76"/>
      <c r="R51" s="35"/>
      <c r="S51" s="45"/>
    </row>
    <row r="52" spans="1:19" s="46" customFormat="1" x14ac:dyDescent="0.3">
      <c r="A52" s="166" t="s">
        <v>177</v>
      </c>
      <c r="B52" s="167">
        <v>0</v>
      </c>
      <c r="C52" s="36"/>
      <c r="D52" s="150">
        <f t="shared" si="3"/>
        <v>0</v>
      </c>
      <c r="E52" s="27"/>
      <c r="K52" s="43"/>
      <c r="L52" s="44"/>
      <c r="M52" s="31"/>
      <c r="N52" s="75"/>
      <c r="O52" s="25"/>
      <c r="P52" s="33"/>
      <c r="Q52" s="76"/>
      <c r="R52" s="35"/>
      <c r="S52" s="45"/>
    </row>
    <row r="53" spans="1:19" s="46" customFormat="1" x14ac:dyDescent="0.3">
      <c r="A53" s="166" t="s">
        <v>176</v>
      </c>
      <c r="B53" s="167">
        <v>0</v>
      </c>
      <c r="C53" s="36"/>
      <c r="D53" s="150">
        <f t="shared" si="3"/>
        <v>0</v>
      </c>
      <c r="E53" s="27"/>
      <c r="K53" s="43"/>
      <c r="L53" s="44"/>
      <c r="M53" s="31"/>
      <c r="N53" s="75"/>
      <c r="O53" s="25"/>
      <c r="P53" s="33"/>
      <c r="Q53" s="76"/>
      <c r="R53" s="35"/>
      <c r="S53" s="45"/>
    </row>
    <row r="54" spans="1:19" x14ac:dyDescent="0.3">
      <c r="A54" s="166" t="s">
        <v>174</v>
      </c>
      <c r="B54" s="167">
        <v>0</v>
      </c>
      <c r="C54" s="36"/>
      <c r="D54" s="150">
        <f t="shared" si="3"/>
        <v>0</v>
      </c>
      <c r="E54" s="27"/>
      <c r="J54" s="1"/>
      <c r="S54" s="17"/>
    </row>
    <row r="55" spans="1:19" x14ac:dyDescent="0.3">
      <c r="A55" s="166" t="s">
        <v>267</v>
      </c>
      <c r="B55" s="167">
        <v>0</v>
      </c>
      <c r="C55" s="36"/>
      <c r="D55" s="150">
        <f t="shared" si="3"/>
        <v>0</v>
      </c>
      <c r="E55" s="27"/>
      <c r="J55" s="1"/>
      <c r="K55" s="77"/>
      <c r="L55" s="77"/>
      <c r="N55" s="77"/>
      <c r="O55" s="78"/>
      <c r="S55" s="17"/>
    </row>
    <row r="56" spans="1:19" x14ac:dyDescent="0.3">
      <c r="A56" s="166" t="s">
        <v>175</v>
      </c>
      <c r="B56" s="167">
        <v>0</v>
      </c>
      <c r="C56" s="36"/>
      <c r="D56" s="150">
        <f t="shared" si="3"/>
        <v>0</v>
      </c>
      <c r="E56" s="27"/>
      <c r="J56" s="1"/>
      <c r="K56" s="23"/>
      <c r="L56" s="23"/>
      <c r="M56" s="23"/>
      <c r="N56" s="23"/>
      <c r="O56" s="23"/>
      <c r="P56" s="23"/>
      <c r="Q56" s="23"/>
      <c r="R56" s="24"/>
      <c r="S56" s="17"/>
    </row>
    <row r="57" spans="1:19" x14ac:dyDescent="0.3">
      <c r="A57" s="166" t="s">
        <v>173</v>
      </c>
      <c r="B57" s="167">
        <v>0</v>
      </c>
      <c r="C57" s="36"/>
      <c r="D57" s="150">
        <f t="shared" si="3"/>
        <v>0</v>
      </c>
      <c r="E57" s="27"/>
      <c r="J57" s="1"/>
      <c r="K57" s="30"/>
      <c r="L57" s="25"/>
      <c r="M57" s="52"/>
      <c r="N57" s="25"/>
      <c r="O57" s="25">
        <v>0.1</v>
      </c>
      <c r="P57" s="33" t="s">
        <v>34</v>
      </c>
      <c r="Q57" s="76"/>
      <c r="S57" s="17"/>
    </row>
    <row r="58" spans="1:19" x14ac:dyDescent="0.3">
      <c r="A58" s="166" t="s">
        <v>170</v>
      </c>
      <c r="B58" s="167">
        <v>0</v>
      </c>
      <c r="C58" s="36"/>
      <c r="D58" s="150">
        <f t="shared" si="3"/>
        <v>0</v>
      </c>
      <c r="E58" s="27"/>
      <c r="J58" s="1"/>
      <c r="K58" s="30"/>
      <c r="L58" s="25"/>
      <c r="M58" s="52"/>
      <c r="N58" s="25"/>
      <c r="O58" s="25">
        <v>0.5</v>
      </c>
      <c r="P58" s="33" t="s">
        <v>68</v>
      </c>
      <c r="Q58" s="76"/>
      <c r="S58" s="17"/>
    </row>
    <row r="59" spans="1:19" s="46" customFormat="1" x14ac:dyDescent="0.3">
      <c r="A59" s="166" t="s">
        <v>75</v>
      </c>
      <c r="B59" s="167">
        <v>0</v>
      </c>
      <c r="C59" s="36"/>
      <c r="D59" s="150">
        <f t="shared" si="3"/>
        <v>0</v>
      </c>
      <c r="E59" s="27"/>
      <c r="K59" s="43"/>
      <c r="L59" s="32"/>
      <c r="M59" s="52"/>
      <c r="N59" s="32"/>
      <c r="O59" s="25">
        <v>1.25</v>
      </c>
      <c r="P59" s="33" t="s">
        <v>34</v>
      </c>
      <c r="Q59" s="76"/>
      <c r="R59" s="3"/>
      <c r="S59" s="45"/>
    </row>
    <row r="60" spans="1:19" s="46" customFormat="1" x14ac:dyDescent="0.3">
      <c r="A60" s="166" t="s">
        <v>76</v>
      </c>
      <c r="B60" s="167">
        <v>0</v>
      </c>
      <c r="C60" s="36"/>
      <c r="D60" s="150">
        <f t="shared" si="3"/>
        <v>0</v>
      </c>
      <c r="E60" s="27"/>
      <c r="K60" s="74"/>
      <c r="L60" s="75"/>
      <c r="M60" s="52"/>
      <c r="N60" s="32"/>
      <c r="O60" s="28">
        <v>9</v>
      </c>
      <c r="P60" s="33" t="s">
        <v>34</v>
      </c>
      <c r="Q60" s="76"/>
      <c r="R60" s="3"/>
      <c r="S60" s="45"/>
    </row>
    <row r="61" spans="1:19" x14ac:dyDescent="0.3">
      <c r="A61" s="166" t="s">
        <v>66</v>
      </c>
      <c r="B61" s="167">
        <v>0</v>
      </c>
      <c r="C61" s="26"/>
      <c r="D61" s="150">
        <f t="shared" si="3"/>
        <v>0</v>
      </c>
      <c r="E61" s="27"/>
      <c r="J61" s="1"/>
      <c r="K61" s="38"/>
      <c r="L61" s="28"/>
      <c r="M61" s="52"/>
      <c r="N61" s="25"/>
      <c r="O61" s="28">
        <v>0</v>
      </c>
      <c r="P61" s="33" t="s">
        <v>69</v>
      </c>
      <c r="Q61" s="76"/>
      <c r="S61" s="17"/>
    </row>
    <row r="62" spans="1:19" s="46" customFormat="1" x14ac:dyDescent="0.3">
      <c r="A62" s="166" t="s">
        <v>172</v>
      </c>
      <c r="B62" s="167">
        <v>0</v>
      </c>
      <c r="C62" s="36"/>
      <c r="D62" s="150">
        <f t="shared" si="3"/>
        <v>0</v>
      </c>
      <c r="E62" s="27"/>
      <c r="K62" s="74"/>
      <c r="L62" s="75"/>
      <c r="M62" s="52"/>
      <c r="N62" s="32"/>
      <c r="O62" s="28">
        <v>9</v>
      </c>
      <c r="P62" s="33" t="s">
        <v>34</v>
      </c>
      <c r="Q62" s="76"/>
      <c r="R62" s="3"/>
      <c r="S62" s="45"/>
    </row>
    <row r="63" spans="1:19" s="46" customFormat="1" x14ac:dyDescent="0.3">
      <c r="A63" s="166" t="s">
        <v>78</v>
      </c>
      <c r="B63" s="167">
        <v>0</v>
      </c>
      <c r="C63" s="36"/>
      <c r="D63" s="150">
        <f t="shared" si="3"/>
        <v>0</v>
      </c>
      <c r="E63" s="27"/>
      <c r="K63" s="74"/>
      <c r="L63" s="75"/>
      <c r="M63" s="52"/>
      <c r="N63" s="32"/>
      <c r="O63" s="28">
        <v>9</v>
      </c>
      <c r="P63" s="33" t="s">
        <v>34</v>
      </c>
      <c r="Q63" s="76"/>
      <c r="R63" s="3"/>
      <c r="S63" s="45"/>
    </row>
    <row r="64" spans="1:19" x14ac:dyDescent="0.3">
      <c r="A64" s="166" t="s">
        <v>79</v>
      </c>
      <c r="B64" s="167">
        <v>0</v>
      </c>
      <c r="C64" s="36"/>
      <c r="D64" s="150">
        <f t="shared" si="3"/>
        <v>0</v>
      </c>
      <c r="E64" s="27"/>
      <c r="J64" s="1"/>
      <c r="K64" s="38"/>
      <c r="L64" s="28"/>
      <c r="M64" s="52"/>
      <c r="N64" s="25"/>
      <c r="O64" s="28">
        <v>0.25</v>
      </c>
      <c r="P64" s="33" t="s">
        <v>70</v>
      </c>
      <c r="Q64" s="76"/>
      <c r="S64" s="17"/>
    </row>
    <row r="65" spans="1:19" s="46" customFormat="1" x14ac:dyDescent="0.3">
      <c r="A65" s="166" t="s">
        <v>145</v>
      </c>
      <c r="B65" s="167">
        <v>0</v>
      </c>
      <c r="C65" s="36"/>
      <c r="D65" s="150">
        <f t="shared" si="3"/>
        <v>0</v>
      </c>
      <c r="E65" s="27"/>
      <c r="K65" s="74"/>
      <c r="L65" s="75"/>
      <c r="M65" s="52"/>
      <c r="N65" s="32"/>
      <c r="O65" s="28">
        <v>3.5</v>
      </c>
      <c r="P65" s="33" t="s">
        <v>34</v>
      </c>
      <c r="Q65" s="76"/>
      <c r="R65" s="3"/>
      <c r="S65" s="45"/>
    </row>
    <row r="66" spans="1:19" s="46" customFormat="1" x14ac:dyDescent="0.3">
      <c r="A66" s="166" t="s">
        <v>146</v>
      </c>
      <c r="B66" s="167">
        <v>0</v>
      </c>
      <c r="C66" s="36"/>
      <c r="D66" s="150">
        <f t="shared" si="3"/>
        <v>0</v>
      </c>
      <c r="E66" s="27"/>
      <c r="K66" s="74"/>
      <c r="L66" s="75"/>
      <c r="M66" s="52"/>
      <c r="N66" s="32"/>
      <c r="O66" s="28">
        <v>6</v>
      </c>
      <c r="P66" s="33" t="s">
        <v>34</v>
      </c>
      <c r="Q66" s="76"/>
      <c r="R66" s="3"/>
      <c r="S66" s="45"/>
    </row>
    <row r="67" spans="1:19" x14ac:dyDescent="0.3">
      <c r="A67" s="166" t="s">
        <v>80</v>
      </c>
      <c r="B67" s="167">
        <v>0</v>
      </c>
      <c r="C67" s="36"/>
      <c r="D67" s="150">
        <f t="shared" si="3"/>
        <v>0</v>
      </c>
      <c r="E67" s="27"/>
      <c r="J67" s="1"/>
      <c r="K67" s="38"/>
      <c r="L67" s="28"/>
      <c r="M67" s="52"/>
      <c r="N67" s="25"/>
      <c r="O67" s="28">
        <v>0.25</v>
      </c>
      <c r="P67" s="33" t="s">
        <v>71</v>
      </c>
      <c r="Q67" s="76"/>
      <c r="S67" s="17"/>
    </row>
    <row r="68" spans="1:19" x14ac:dyDescent="0.3">
      <c r="A68" s="166" t="s">
        <v>81</v>
      </c>
      <c r="B68" s="167">
        <v>0</v>
      </c>
      <c r="C68" s="36"/>
      <c r="D68" s="150">
        <f t="shared" si="3"/>
        <v>0</v>
      </c>
      <c r="E68" s="27"/>
      <c r="J68" s="1"/>
      <c r="K68" s="38"/>
      <c r="L68" s="28"/>
      <c r="M68" s="52"/>
      <c r="N68" s="25"/>
      <c r="O68" s="28">
        <v>0</v>
      </c>
      <c r="P68" s="33" t="s">
        <v>72</v>
      </c>
      <c r="Q68" s="76"/>
      <c r="S68" s="17"/>
    </row>
    <row r="69" spans="1:19" x14ac:dyDescent="0.3">
      <c r="A69" s="166" t="s">
        <v>128</v>
      </c>
      <c r="B69" s="167">
        <v>0</v>
      </c>
      <c r="C69" s="36"/>
      <c r="D69" s="150">
        <f t="shared" si="3"/>
        <v>0</v>
      </c>
      <c r="E69" s="27"/>
      <c r="J69" s="1"/>
      <c r="K69" s="38"/>
      <c r="L69" s="28"/>
      <c r="M69" s="52"/>
      <c r="N69" s="25"/>
      <c r="O69" s="28"/>
      <c r="P69" s="33"/>
      <c r="Q69" s="76"/>
      <c r="S69" s="17"/>
    </row>
    <row r="70" spans="1:19" x14ac:dyDescent="0.3">
      <c r="A70" s="166" t="s">
        <v>129</v>
      </c>
      <c r="B70" s="167">
        <v>0</v>
      </c>
      <c r="C70" s="36"/>
      <c r="D70" s="150">
        <f t="shared" si="3"/>
        <v>0</v>
      </c>
      <c r="E70" s="27"/>
      <c r="J70" s="1"/>
      <c r="K70" s="38"/>
      <c r="L70" s="28"/>
      <c r="M70" s="52"/>
      <c r="N70" s="25"/>
      <c r="O70" s="28">
        <v>0.25</v>
      </c>
      <c r="P70" s="33" t="s">
        <v>72</v>
      </c>
      <c r="Q70" s="76"/>
      <c r="S70" s="17"/>
    </row>
    <row r="71" spans="1:19" x14ac:dyDescent="0.3">
      <c r="A71" s="166" t="s">
        <v>171</v>
      </c>
      <c r="B71" s="167">
        <v>0</v>
      </c>
      <c r="C71" s="36"/>
      <c r="D71" s="150">
        <f t="shared" si="3"/>
        <v>0</v>
      </c>
      <c r="E71" s="27"/>
      <c r="J71" s="1"/>
      <c r="K71" s="38"/>
      <c r="L71" s="28"/>
      <c r="M71" s="52"/>
      <c r="N71" s="25"/>
      <c r="O71" s="28"/>
      <c r="P71" s="33"/>
      <c r="Q71" s="76"/>
      <c r="S71" s="17"/>
    </row>
    <row r="72" spans="1:19" x14ac:dyDescent="0.3">
      <c r="A72" s="191" t="s">
        <v>274</v>
      </c>
      <c r="B72" s="167">
        <v>0</v>
      </c>
      <c r="C72" s="36"/>
      <c r="D72" s="150">
        <f>C72*B72</f>
        <v>0</v>
      </c>
      <c r="E72" s="27"/>
      <c r="J72" s="1"/>
      <c r="K72" s="38"/>
      <c r="L72" s="28"/>
      <c r="M72" s="52"/>
      <c r="N72" s="25"/>
      <c r="O72" s="28"/>
      <c r="P72" s="33"/>
      <c r="Q72" s="76"/>
      <c r="S72" s="17"/>
    </row>
    <row r="73" spans="1:19" x14ac:dyDescent="0.3">
      <c r="A73" s="191" t="s">
        <v>275</v>
      </c>
      <c r="B73" s="167">
        <v>0</v>
      </c>
      <c r="C73" s="36"/>
      <c r="D73" s="150">
        <f t="shared" si="3"/>
        <v>0</v>
      </c>
      <c r="E73" s="27"/>
      <c r="J73" s="1"/>
      <c r="K73" s="38"/>
      <c r="L73" s="28"/>
      <c r="M73" s="52"/>
      <c r="N73" s="25"/>
      <c r="O73" s="28"/>
      <c r="P73" s="33"/>
      <c r="Q73" s="76"/>
      <c r="S73" s="17"/>
    </row>
    <row r="74" spans="1:19" x14ac:dyDescent="0.3">
      <c r="A74" s="191" t="s">
        <v>276</v>
      </c>
      <c r="B74" s="167">
        <v>0</v>
      </c>
      <c r="C74" s="36"/>
      <c r="D74" s="150">
        <f t="shared" si="3"/>
        <v>0</v>
      </c>
      <c r="E74" s="27"/>
      <c r="J74" s="1"/>
      <c r="K74" s="38"/>
      <c r="L74" s="28"/>
      <c r="M74" s="52"/>
      <c r="N74" s="25"/>
      <c r="O74" s="28"/>
      <c r="P74" s="33"/>
      <c r="Q74" s="76"/>
      <c r="S74" s="17"/>
    </row>
    <row r="75" spans="1:19" x14ac:dyDescent="0.3">
      <c r="A75" s="191" t="s">
        <v>277</v>
      </c>
      <c r="B75" s="167">
        <v>0</v>
      </c>
      <c r="C75" s="36"/>
      <c r="D75" s="150">
        <f t="shared" si="3"/>
        <v>0</v>
      </c>
      <c r="E75" s="27"/>
      <c r="J75" s="1"/>
      <c r="K75" s="38"/>
      <c r="L75" s="28"/>
      <c r="M75" s="52"/>
      <c r="N75" s="25"/>
      <c r="O75" s="28"/>
      <c r="P75" s="33"/>
      <c r="Q75" s="76"/>
      <c r="S75" s="17"/>
    </row>
    <row r="76" spans="1:19" x14ac:dyDescent="0.3">
      <c r="A76" s="166" t="s">
        <v>130</v>
      </c>
      <c r="B76" s="167">
        <v>0</v>
      </c>
      <c r="C76" s="36"/>
      <c r="D76" s="150">
        <f t="shared" si="3"/>
        <v>0</v>
      </c>
      <c r="E76" s="27"/>
      <c r="J76" s="1"/>
      <c r="K76" s="38"/>
      <c r="L76" s="28"/>
      <c r="M76" s="52"/>
      <c r="N76" s="25"/>
      <c r="O76" s="28"/>
      <c r="P76" s="33"/>
      <c r="Q76" s="76"/>
      <c r="S76" s="17"/>
    </row>
    <row r="77" spans="1:19" x14ac:dyDescent="0.3">
      <c r="A77" s="166" t="s">
        <v>184</v>
      </c>
      <c r="B77" s="167">
        <v>0</v>
      </c>
      <c r="C77" s="36"/>
      <c r="D77" s="150">
        <f t="shared" si="3"/>
        <v>0</v>
      </c>
      <c r="E77" s="27"/>
      <c r="J77" s="1"/>
      <c r="K77" s="38"/>
      <c r="L77" s="28"/>
      <c r="M77" s="52"/>
      <c r="N77" s="25"/>
      <c r="O77" s="28"/>
      <c r="P77" s="33"/>
      <c r="Q77" s="76"/>
      <c r="S77" s="17"/>
    </row>
    <row r="78" spans="1:19" x14ac:dyDescent="0.3">
      <c r="A78" s="166" t="s">
        <v>185</v>
      </c>
      <c r="B78" s="167">
        <v>0</v>
      </c>
      <c r="C78" s="36"/>
      <c r="D78" s="150">
        <f t="shared" si="3"/>
        <v>0</v>
      </c>
      <c r="E78" s="27"/>
      <c r="J78" s="1"/>
      <c r="K78" s="38"/>
      <c r="L78" s="28"/>
      <c r="M78" s="52"/>
      <c r="N78" s="25"/>
      <c r="O78" s="28"/>
      <c r="P78" s="33"/>
      <c r="Q78" s="76"/>
      <c r="S78" s="17"/>
    </row>
    <row r="79" spans="1:19" x14ac:dyDescent="0.3">
      <c r="A79" s="166" t="s">
        <v>86</v>
      </c>
      <c r="B79" s="167">
        <v>0</v>
      </c>
      <c r="C79" s="36"/>
      <c r="D79" s="150">
        <f t="shared" si="3"/>
        <v>0</v>
      </c>
      <c r="E79" s="27"/>
      <c r="J79" s="1"/>
      <c r="K79" s="38"/>
      <c r="L79" s="28"/>
      <c r="M79" s="52"/>
      <c r="N79" s="25"/>
      <c r="O79" s="28"/>
      <c r="P79" s="33"/>
      <c r="Q79" s="76"/>
      <c r="S79" s="17"/>
    </row>
    <row r="80" spans="1:19" x14ac:dyDescent="0.3">
      <c r="A80" s="166" t="s">
        <v>87</v>
      </c>
      <c r="B80" s="167">
        <v>0</v>
      </c>
      <c r="C80" s="36"/>
      <c r="D80" s="150">
        <f t="shared" si="3"/>
        <v>0</v>
      </c>
      <c r="E80" s="27"/>
      <c r="J80" s="1"/>
      <c r="K80" s="38"/>
      <c r="L80" s="28"/>
      <c r="M80" s="52"/>
      <c r="N80" s="25"/>
      <c r="O80" s="28"/>
      <c r="P80" s="33"/>
      <c r="Q80" s="76"/>
      <c r="S80" s="17"/>
    </row>
    <row r="81" spans="1:19" x14ac:dyDescent="0.3">
      <c r="A81" s="166" t="s">
        <v>268</v>
      </c>
      <c r="B81" s="167">
        <v>0</v>
      </c>
      <c r="C81" s="36"/>
      <c r="D81" s="150">
        <f t="shared" ref="D81:D107" si="4">C81*B81</f>
        <v>0</v>
      </c>
      <c r="E81" s="27"/>
      <c r="J81" s="1"/>
      <c r="K81" s="38"/>
      <c r="L81" s="28"/>
      <c r="M81" s="52"/>
      <c r="N81" s="25"/>
      <c r="O81" s="28"/>
      <c r="P81" s="33"/>
      <c r="Q81" s="76"/>
      <c r="S81" s="17"/>
    </row>
    <row r="82" spans="1:19" x14ac:dyDescent="0.3">
      <c r="A82" s="166" t="s">
        <v>269</v>
      </c>
      <c r="B82" s="167">
        <v>0</v>
      </c>
      <c r="C82" s="36"/>
      <c r="D82" s="150">
        <f t="shared" si="4"/>
        <v>0</v>
      </c>
      <c r="E82" s="27"/>
      <c r="J82" s="1"/>
      <c r="K82" s="38"/>
      <c r="L82" s="28"/>
      <c r="M82" s="52"/>
      <c r="N82" s="25"/>
      <c r="O82" s="28"/>
      <c r="P82" s="33"/>
      <c r="Q82" s="76"/>
      <c r="S82" s="17"/>
    </row>
    <row r="83" spans="1:19" x14ac:dyDescent="0.3">
      <c r="A83" s="166" t="s">
        <v>82</v>
      </c>
      <c r="B83" s="167">
        <v>0</v>
      </c>
      <c r="C83" s="36"/>
      <c r="D83" s="150">
        <f t="shared" si="4"/>
        <v>0</v>
      </c>
      <c r="E83" s="27"/>
      <c r="J83" s="1"/>
      <c r="K83" s="38"/>
      <c r="L83" s="28"/>
      <c r="M83" s="52"/>
      <c r="N83" s="25"/>
      <c r="O83" s="28">
        <v>0</v>
      </c>
      <c r="P83" s="33" t="s">
        <v>42</v>
      </c>
      <c r="Q83" s="76"/>
      <c r="S83" s="17"/>
    </row>
    <row r="84" spans="1:19" x14ac:dyDescent="0.3">
      <c r="A84" s="166" t="s">
        <v>83</v>
      </c>
      <c r="B84" s="167">
        <v>0</v>
      </c>
      <c r="C84" s="36"/>
      <c r="D84" s="150">
        <f t="shared" si="4"/>
        <v>0</v>
      </c>
      <c r="E84" s="27"/>
      <c r="J84" s="1"/>
      <c r="K84" s="38"/>
      <c r="L84" s="28"/>
      <c r="M84" s="52"/>
      <c r="N84" s="25"/>
      <c r="O84" s="28">
        <v>0.1</v>
      </c>
      <c r="P84" s="33" t="s">
        <v>73</v>
      </c>
      <c r="Q84" s="76"/>
      <c r="S84" s="17"/>
    </row>
    <row r="85" spans="1:19" s="46" customFormat="1" x14ac:dyDescent="0.3">
      <c r="A85" s="166" t="s">
        <v>84</v>
      </c>
      <c r="B85" s="167">
        <v>0</v>
      </c>
      <c r="C85" s="36"/>
      <c r="D85" s="150">
        <f t="shared" si="4"/>
        <v>0</v>
      </c>
      <c r="E85" s="27"/>
      <c r="K85" s="74"/>
      <c r="L85" s="75"/>
      <c r="M85" s="52"/>
      <c r="N85" s="32"/>
      <c r="O85" s="28">
        <v>7</v>
      </c>
      <c r="P85" s="33" t="s">
        <v>34</v>
      </c>
      <c r="Q85" s="76"/>
      <c r="R85" s="3"/>
      <c r="S85" s="45"/>
    </row>
    <row r="86" spans="1:19" x14ac:dyDescent="0.3">
      <c r="A86" s="166" t="s">
        <v>186</v>
      </c>
      <c r="B86" s="167">
        <v>0</v>
      </c>
      <c r="C86" s="36"/>
      <c r="D86" s="150">
        <f t="shared" si="4"/>
        <v>0</v>
      </c>
      <c r="E86" s="27"/>
      <c r="J86" s="1"/>
      <c r="K86" s="38"/>
      <c r="L86" s="28"/>
      <c r="M86" s="52"/>
      <c r="N86" s="25"/>
      <c r="O86" s="28">
        <v>0</v>
      </c>
      <c r="P86" s="33" t="s">
        <v>20</v>
      </c>
      <c r="Q86" s="76"/>
      <c r="S86" s="17"/>
    </row>
    <row r="87" spans="1:19" x14ac:dyDescent="0.3">
      <c r="A87" s="166" t="s">
        <v>187</v>
      </c>
      <c r="B87" s="167">
        <v>0</v>
      </c>
      <c r="C87" s="36"/>
      <c r="D87" s="150">
        <f t="shared" si="4"/>
        <v>0</v>
      </c>
      <c r="E87" s="27"/>
      <c r="J87" s="1"/>
      <c r="K87" s="38"/>
      <c r="L87" s="28"/>
      <c r="M87" s="52"/>
      <c r="N87" s="25"/>
      <c r="O87" s="28"/>
      <c r="P87" s="33"/>
      <c r="Q87" s="76"/>
      <c r="S87" s="17"/>
    </row>
    <row r="88" spans="1:19" x14ac:dyDescent="0.3">
      <c r="A88" s="166" t="s">
        <v>188</v>
      </c>
      <c r="B88" s="167">
        <v>0</v>
      </c>
      <c r="C88" s="36"/>
      <c r="D88" s="150">
        <f t="shared" si="4"/>
        <v>0</v>
      </c>
      <c r="E88" s="27"/>
      <c r="J88" s="1"/>
      <c r="K88" s="38"/>
      <c r="L88" s="28"/>
      <c r="M88" s="52"/>
      <c r="N88" s="25"/>
      <c r="O88" s="28">
        <v>0.5</v>
      </c>
      <c r="P88" s="33" t="s">
        <v>34</v>
      </c>
      <c r="Q88" s="76"/>
      <c r="S88" s="17"/>
    </row>
    <row r="89" spans="1:19" x14ac:dyDescent="0.3">
      <c r="A89" s="166" t="s">
        <v>189</v>
      </c>
      <c r="B89" s="167">
        <v>0</v>
      </c>
      <c r="C89" s="36"/>
      <c r="D89" s="150">
        <f t="shared" si="4"/>
        <v>0</v>
      </c>
      <c r="E89" s="27"/>
      <c r="J89" s="1"/>
      <c r="K89" s="38"/>
      <c r="L89" s="28"/>
      <c r="M89" s="52"/>
      <c r="N89" s="25"/>
      <c r="O89" s="28"/>
      <c r="P89" s="33"/>
      <c r="Q89" s="76"/>
      <c r="S89" s="17"/>
    </row>
    <row r="90" spans="1:19" x14ac:dyDescent="0.3">
      <c r="A90" s="166" t="s">
        <v>190</v>
      </c>
      <c r="B90" s="167">
        <v>0</v>
      </c>
      <c r="C90" s="36"/>
      <c r="D90" s="150">
        <f t="shared" si="4"/>
        <v>0</v>
      </c>
      <c r="E90" s="27"/>
      <c r="J90" s="1"/>
      <c r="K90" s="38"/>
      <c r="L90" s="28"/>
      <c r="M90" s="52"/>
      <c r="N90" s="25"/>
      <c r="O90" s="28">
        <v>1</v>
      </c>
      <c r="P90" s="33" t="s">
        <v>34</v>
      </c>
      <c r="Q90" s="76"/>
      <c r="S90" s="17"/>
    </row>
    <row r="91" spans="1:19" x14ac:dyDescent="0.3">
      <c r="A91" s="166" t="s">
        <v>191</v>
      </c>
      <c r="B91" s="167">
        <v>0</v>
      </c>
      <c r="C91" s="36"/>
      <c r="D91" s="150">
        <f t="shared" si="4"/>
        <v>0</v>
      </c>
      <c r="E91" s="27"/>
      <c r="J91" s="1"/>
      <c r="K91" s="38"/>
      <c r="L91" s="28"/>
      <c r="M91" s="52"/>
      <c r="N91" s="25"/>
      <c r="O91" s="28"/>
      <c r="P91" s="33"/>
      <c r="Q91" s="76"/>
      <c r="S91" s="17"/>
    </row>
    <row r="92" spans="1:19" x14ac:dyDescent="0.3">
      <c r="A92" s="166" t="s">
        <v>192</v>
      </c>
      <c r="B92" s="167">
        <v>0</v>
      </c>
      <c r="C92" s="36"/>
      <c r="D92" s="150">
        <f t="shared" si="4"/>
        <v>0</v>
      </c>
      <c r="E92" s="27"/>
      <c r="J92" s="1"/>
      <c r="K92" s="38"/>
      <c r="L92" s="28"/>
      <c r="M92" s="52"/>
      <c r="N92" s="25"/>
      <c r="O92" s="28"/>
      <c r="P92" s="33"/>
      <c r="Q92" s="76"/>
      <c r="S92" s="17"/>
    </row>
    <row r="93" spans="1:19" x14ac:dyDescent="0.3">
      <c r="A93" s="166" t="s">
        <v>131</v>
      </c>
      <c r="B93" s="167">
        <v>0</v>
      </c>
      <c r="C93" s="36"/>
      <c r="D93" s="150">
        <f t="shared" si="4"/>
        <v>0</v>
      </c>
      <c r="E93" s="27"/>
      <c r="J93" s="1"/>
      <c r="K93" s="38"/>
      <c r="L93" s="28"/>
      <c r="M93" s="52"/>
      <c r="N93" s="25"/>
      <c r="O93" s="28"/>
      <c r="P93" s="33"/>
      <c r="Q93" s="76"/>
      <c r="S93" s="17"/>
    </row>
    <row r="94" spans="1:19" x14ac:dyDescent="0.3">
      <c r="A94" s="166" t="s">
        <v>193</v>
      </c>
      <c r="B94" s="167">
        <v>0</v>
      </c>
      <c r="C94" s="36"/>
      <c r="D94" s="150">
        <f t="shared" si="4"/>
        <v>0</v>
      </c>
      <c r="E94" s="27"/>
      <c r="J94" s="1"/>
      <c r="K94" s="38"/>
      <c r="L94" s="28"/>
      <c r="M94" s="52"/>
      <c r="N94" s="25"/>
      <c r="O94" s="28"/>
      <c r="P94" s="33"/>
      <c r="Q94" s="76"/>
      <c r="S94" s="17"/>
    </row>
    <row r="95" spans="1:19" x14ac:dyDescent="0.3">
      <c r="A95" s="166" t="s">
        <v>194</v>
      </c>
      <c r="B95" s="167">
        <v>0</v>
      </c>
      <c r="C95" s="36"/>
      <c r="D95" s="150">
        <f t="shared" si="4"/>
        <v>0</v>
      </c>
      <c r="E95" s="27"/>
      <c r="J95" s="1"/>
      <c r="K95" s="38"/>
      <c r="L95" s="28"/>
      <c r="M95" s="52"/>
      <c r="N95" s="32"/>
      <c r="O95" s="28">
        <v>5</v>
      </c>
      <c r="P95" s="33" t="s">
        <v>69</v>
      </c>
      <c r="Q95" s="76"/>
      <c r="S95" s="17"/>
    </row>
    <row r="96" spans="1:19" s="46" customFormat="1" ht="16.2" thickBot="1" x14ac:dyDescent="0.35">
      <c r="A96" s="166" t="s">
        <v>195</v>
      </c>
      <c r="B96" s="167">
        <v>0</v>
      </c>
      <c r="C96" s="36"/>
      <c r="D96" s="150">
        <f t="shared" si="4"/>
        <v>0</v>
      </c>
      <c r="E96" s="27"/>
      <c r="K96" s="74"/>
      <c r="L96" s="75"/>
      <c r="M96" s="52"/>
      <c r="N96" s="32"/>
      <c r="O96" s="28">
        <v>3.25</v>
      </c>
      <c r="P96" s="33" t="s">
        <v>20</v>
      </c>
      <c r="Q96" s="76"/>
      <c r="R96" s="3"/>
      <c r="S96" s="45"/>
    </row>
    <row r="97" spans="1:19" s="46" customFormat="1" ht="16.2" thickBot="1" x14ac:dyDescent="0.35">
      <c r="A97" s="180" t="s">
        <v>148</v>
      </c>
      <c r="B97" s="181"/>
      <c r="C97" s="112"/>
      <c r="D97" s="156"/>
      <c r="E97" s="27"/>
      <c r="F97" s="1"/>
      <c r="G97" s="1"/>
      <c r="H97" s="1"/>
      <c r="I97" s="1"/>
      <c r="J97" s="1"/>
      <c r="K97" s="74"/>
      <c r="L97" s="75"/>
      <c r="M97" s="31"/>
      <c r="N97" s="32"/>
      <c r="O97" s="28">
        <v>7.25</v>
      </c>
      <c r="P97" s="33" t="s">
        <v>44</v>
      </c>
      <c r="Q97" s="39"/>
      <c r="R97" s="35"/>
      <c r="S97" s="45"/>
    </row>
    <row r="98" spans="1:19" x14ac:dyDescent="0.3">
      <c r="A98" s="174" t="s">
        <v>11</v>
      </c>
      <c r="B98" s="182"/>
      <c r="C98" s="111"/>
      <c r="D98" s="152"/>
      <c r="E98" s="27"/>
      <c r="J98" s="1"/>
      <c r="K98" s="38"/>
      <c r="L98" s="28"/>
      <c r="M98" s="31"/>
      <c r="N98" s="32"/>
      <c r="O98" s="28">
        <v>1.25</v>
      </c>
      <c r="P98" s="33" t="s">
        <v>43</v>
      </c>
      <c r="Q98" s="39"/>
      <c r="R98" s="35"/>
      <c r="S98" s="17"/>
    </row>
    <row r="99" spans="1:19" x14ac:dyDescent="0.3">
      <c r="A99" s="166" t="s">
        <v>196</v>
      </c>
      <c r="B99" s="167">
        <v>0</v>
      </c>
      <c r="C99" s="36"/>
      <c r="D99" s="150">
        <f t="shared" si="4"/>
        <v>0</v>
      </c>
      <c r="E99" s="27"/>
      <c r="J99" s="1"/>
      <c r="K99" s="38"/>
      <c r="L99" s="28"/>
      <c r="M99" s="52"/>
      <c r="N99" s="32"/>
      <c r="O99" s="28">
        <v>1</v>
      </c>
      <c r="P99" s="33" t="s">
        <v>74</v>
      </c>
      <c r="Q99" s="76"/>
      <c r="S99" s="17"/>
    </row>
    <row r="100" spans="1:19" s="46" customFormat="1" x14ac:dyDescent="0.3">
      <c r="A100" s="166" t="s">
        <v>197</v>
      </c>
      <c r="B100" s="167">
        <v>0</v>
      </c>
      <c r="C100" s="36"/>
      <c r="D100" s="150">
        <f t="shared" si="4"/>
        <v>0</v>
      </c>
      <c r="E100" s="27"/>
      <c r="K100" s="74"/>
      <c r="L100" s="75"/>
      <c r="M100" s="52"/>
      <c r="N100" s="32"/>
      <c r="O100" s="28">
        <v>2</v>
      </c>
      <c r="P100" s="33" t="s">
        <v>34</v>
      </c>
      <c r="Q100" s="76"/>
      <c r="R100" s="3"/>
      <c r="S100" s="45"/>
    </row>
    <row r="101" spans="1:19" s="46" customFormat="1" x14ac:dyDescent="0.3">
      <c r="A101" s="183" t="s">
        <v>198</v>
      </c>
      <c r="B101" s="184">
        <v>0</v>
      </c>
      <c r="C101" s="36"/>
      <c r="D101" s="150">
        <f t="shared" si="4"/>
        <v>0</v>
      </c>
      <c r="E101" s="27"/>
      <c r="K101" s="74"/>
      <c r="L101" s="75"/>
      <c r="M101" s="52"/>
      <c r="N101" s="32"/>
      <c r="O101" s="28">
        <v>14.5</v>
      </c>
      <c r="P101" s="33" t="s">
        <v>34</v>
      </c>
      <c r="Q101" s="76"/>
      <c r="R101" s="3"/>
      <c r="S101" s="45"/>
    </row>
    <row r="102" spans="1:19" s="46" customFormat="1" x14ac:dyDescent="0.3">
      <c r="A102" s="166" t="s">
        <v>199</v>
      </c>
      <c r="B102" s="184">
        <v>0</v>
      </c>
      <c r="C102" s="36"/>
      <c r="D102" s="150">
        <f t="shared" si="4"/>
        <v>0</v>
      </c>
      <c r="E102" s="27"/>
      <c r="K102" s="74"/>
      <c r="L102" s="75"/>
      <c r="M102" s="52"/>
      <c r="N102" s="32"/>
      <c r="O102" s="28">
        <v>9</v>
      </c>
      <c r="P102" s="33" t="s">
        <v>34</v>
      </c>
      <c r="Q102" s="76"/>
      <c r="R102" s="3"/>
      <c r="S102" s="45"/>
    </row>
    <row r="103" spans="1:19" s="46" customFormat="1" x14ac:dyDescent="0.3">
      <c r="A103" s="166" t="s">
        <v>200</v>
      </c>
      <c r="B103" s="167">
        <v>0</v>
      </c>
      <c r="C103" s="36"/>
      <c r="D103" s="150">
        <f t="shared" si="4"/>
        <v>0</v>
      </c>
      <c r="E103" s="27"/>
      <c r="K103" s="74"/>
      <c r="L103" s="75"/>
      <c r="M103" s="53"/>
      <c r="N103" s="32"/>
      <c r="O103" s="28">
        <v>9</v>
      </c>
      <c r="P103" s="33" t="s">
        <v>34</v>
      </c>
      <c r="Q103" s="79">
        <v>17</v>
      </c>
      <c r="R103" s="54"/>
      <c r="S103" s="45"/>
    </row>
    <row r="104" spans="1:19" s="46" customFormat="1" x14ac:dyDescent="0.3">
      <c r="A104" s="166" t="s">
        <v>201</v>
      </c>
      <c r="B104" s="167">
        <v>0</v>
      </c>
      <c r="C104" s="36"/>
      <c r="D104" s="150">
        <f t="shared" si="4"/>
        <v>0</v>
      </c>
      <c r="E104" s="27"/>
      <c r="K104" s="74"/>
      <c r="L104" s="75"/>
      <c r="M104" s="53"/>
      <c r="N104" s="32"/>
      <c r="O104" s="28"/>
      <c r="P104" s="33"/>
      <c r="Q104" s="79"/>
      <c r="R104" s="54"/>
      <c r="S104" s="45"/>
    </row>
    <row r="105" spans="1:19" s="46" customFormat="1" x14ac:dyDescent="0.3">
      <c r="A105" s="166" t="s">
        <v>202</v>
      </c>
      <c r="B105" s="167">
        <v>0</v>
      </c>
      <c r="C105" s="36"/>
      <c r="D105" s="150">
        <f t="shared" si="4"/>
        <v>0</v>
      </c>
      <c r="E105" s="27"/>
      <c r="K105" s="74"/>
      <c r="L105" s="75"/>
      <c r="M105" s="53"/>
      <c r="N105" s="32"/>
      <c r="O105" s="28">
        <v>10</v>
      </c>
      <c r="P105" s="33" t="s">
        <v>34</v>
      </c>
      <c r="Q105" s="79">
        <v>2</v>
      </c>
      <c r="R105" s="54"/>
      <c r="S105" s="45"/>
    </row>
    <row r="106" spans="1:19" s="46" customFormat="1" x14ac:dyDescent="0.3">
      <c r="A106" s="166" t="s">
        <v>203</v>
      </c>
      <c r="B106" s="167">
        <v>0</v>
      </c>
      <c r="C106" s="36"/>
      <c r="D106" s="150">
        <f t="shared" si="4"/>
        <v>0</v>
      </c>
      <c r="E106" s="27"/>
      <c r="K106" s="74"/>
      <c r="L106" s="75"/>
      <c r="M106" s="53"/>
      <c r="N106" s="32"/>
      <c r="O106" s="28">
        <v>18</v>
      </c>
      <c r="P106" s="33" t="s">
        <v>34</v>
      </c>
      <c r="Q106" s="76"/>
      <c r="R106" s="54"/>
      <c r="S106" s="45"/>
    </row>
    <row r="107" spans="1:19" s="46" customFormat="1" ht="16.2" thickBot="1" x14ac:dyDescent="0.35">
      <c r="A107" s="166" t="s">
        <v>204</v>
      </c>
      <c r="B107" s="167">
        <v>0</v>
      </c>
      <c r="C107" s="36"/>
      <c r="D107" s="150">
        <f t="shared" si="4"/>
        <v>0</v>
      </c>
      <c r="E107" s="27"/>
      <c r="K107" s="74"/>
      <c r="L107" s="75"/>
      <c r="M107" s="53"/>
      <c r="N107" s="32"/>
      <c r="O107" s="28">
        <v>9</v>
      </c>
      <c r="P107" s="33" t="s">
        <v>34</v>
      </c>
      <c r="Q107" s="76"/>
      <c r="R107" s="54"/>
      <c r="S107" s="45"/>
    </row>
    <row r="108" spans="1:19" s="46" customFormat="1" x14ac:dyDescent="0.3">
      <c r="A108" s="174" t="s">
        <v>39</v>
      </c>
      <c r="B108" s="182"/>
      <c r="C108" s="142"/>
      <c r="D108" s="157"/>
      <c r="E108" s="27"/>
      <c r="K108" s="74"/>
      <c r="L108" s="75"/>
      <c r="M108" s="53"/>
      <c r="N108" s="32"/>
      <c r="O108" s="28">
        <v>3.25</v>
      </c>
      <c r="P108" s="33" t="s">
        <v>34</v>
      </c>
      <c r="Q108" s="76"/>
      <c r="R108" s="54"/>
      <c r="S108" s="45"/>
    </row>
    <row r="109" spans="1:19" s="46" customFormat="1" x14ac:dyDescent="0.3">
      <c r="A109" s="185" t="s">
        <v>67</v>
      </c>
      <c r="B109" s="167"/>
      <c r="C109" s="158"/>
      <c r="D109" s="159"/>
      <c r="E109" s="27"/>
      <c r="K109" s="74"/>
      <c r="L109" s="75"/>
      <c r="M109" s="53"/>
      <c r="N109" s="32"/>
      <c r="O109" s="28">
        <v>2.5</v>
      </c>
      <c r="P109" s="33" t="s">
        <v>34</v>
      </c>
      <c r="Q109" s="76"/>
      <c r="R109" s="54"/>
      <c r="S109" s="45"/>
    </row>
    <row r="110" spans="1:19" s="46" customFormat="1" x14ac:dyDescent="0.3">
      <c r="A110" s="166" t="s">
        <v>205</v>
      </c>
      <c r="B110" s="167">
        <v>0</v>
      </c>
      <c r="C110" s="119"/>
      <c r="D110" s="150">
        <f t="shared" ref="D110:D153" si="5">C110*B110</f>
        <v>0</v>
      </c>
      <c r="E110" s="27"/>
      <c r="K110" s="74"/>
      <c r="L110" s="75"/>
      <c r="M110" s="53"/>
      <c r="N110" s="32"/>
      <c r="O110" s="28">
        <v>8.5</v>
      </c>
      <c r="P110" s="33" t="s">
        <v>34</v>
      </c>
      <c r="Q110" s="76"/>
      <c r="R110" s="54"/>
      <c r="S110" s="45"/>
    </row>
    <row r="111" spans="1:19" x14ac:dyDescent="0.3">
      <c r="A111" s="166" t="s">
        <v>387</v>
      </c>
      <c r="B111" s="167">
        <v>0</v>
      </c>
      <c r="C111" s="37"/>
      <c r="D111" s="150">
        <f t="shared" si="5"/>
        <v>0</v>
      </c>
      <c r="E111" s="27"/>
      <c r="J111" s="1"/>
      <c r="K111" s="38"/>
      <c r="L111" s="28"/>
      <c r="M111" s="53"/>
      <c r="N111" s="28"/>
      <c r="O111" s="28">
        <v>0.5</v>
      </c>
      <c r="P111" s="33" t="s">
        <v>41</v>
      </c>
      <c r="Q111" s="76"/>
      <c r="R111" s="54"/>
      <c r="S111" s="17"/>
    </row>
    <row r="112" spans="1:19" s="46" customFormat="1" x14ac:dyDescent="0.3">
      <c r="A112" s="166" t="s">
        <v>206</v>
      </c>
      <c r="B112" s="167">
        <v>0</v>
      </c>
      <c r="C112" s="37"/>
      <c r="D112" s="150">
        <f t="shared" si="5"/>
        <v>0</v>
      </c>
      <c r="E112" s="27"/>
      <c r="K112" s="74"/>
      <c r="L112" s="75"/>
      <c r="M112" s="53"/>
      <c r="N112" s="32"/>
      <c r="O112" s="28">
        <v>16.5</v>
      </c>
      <c r="P112" s="33" t="s">
        <v>34</v>
      </c>
      <c r="Q112" s="76"/>
      <c r="R112" s="54"/>
      <c r="S112" s="45"/>
    </row>
    <row r="113" spans="1:19" s="46" customFormat="1" x14ac:dyDescent="0.3">
      <c r="A113" s="166" t="s">
        <v>388</v>
      </c>
      <c r="B113" s="167">
        <v>0</v>
      </c>
      <c r="C113" s="37"/>
      <c r="D113" s="150">
        <f t="shared" si="5"/>
        <v>0</v>
      </c>
      <c r="E113" s="27"/>
      <c r="K113" s="74"/>
      <c r="L113" s="75"/>
      <c r="M113" s="53"/>
      <c r="N113" s="32"/>
      <c r="O113" s="28"/>
      <c r="P113" s="33"/>
      <c r="Q113" s="76"/>
      <c r="R113" s="54"/>
      <c r="S113" s="45"/>
    </row>
    <row r="114" spans="1:19" x14ac:dyDescent="0.3">
      <c r="A114" s="166" t="s">
        <v>207</v>
      </c>
      <c r="B114" s="167">
        <v>0</v>
      </c>
      <c r="C114" s="37"/>
      <c r="D114" s="150">
        <f t="shared" si="5"/>
        <v>0</v>
      </c>
      <c r="E114" s="27"/>
      <c r="J114" s="1"/>
      <c r="K114" s="38"/>
      <c r="L114" s="28"/>
      <c r="M114" s="53"/>
      <c r="N114" s="25"/>
      <c r="O114" s="28">
        <v>1</v>
      </c>
      <c r="P114" s="33" t="s">
        <v>34</v>
      </c>
      <c r="Q114" s="76"/>
      <c r="R114" s="54"/>
      <c r="S114" s="17"/>
    </row>
    <row r="115" spans="1:19" x14ac:dyDescent="0.3">
      <c r="A115" s="166" t="s">
        <v>389</v>
      </c>
      <c r="B115" s="167">
        <v>0</v>
      </c>
      <c r="C115" s="37"/>
      <c r="D115" s="150">
        <f t="shared" si="5"/>
        <v>0</v>
      </c>
      <c r="E115" s="27"/>
      <c r="J115" s="1"/>
      <c r="K115" s="38"/>
      <c r="L115" s="28"/>
      <c r="M115" s="53"/>
      <c r="N115" s="32"/>
      <c r="O115" s="28">
        <v>5</v>
      </c>
      <c r="P115" s="33" t="s">
        <v>77</v>
      </c>
      <c r="Q115" s="79">
        <v>3</v>
      </c>
      <c r="R115" s="54"/>
      <c r="S115" s="17"/>
    </row>
    <row r="116" spans="1:19" s="46" customFormat="1" x14ac:dyDescent="0.3">
      <c r="A116" s="166" t="s">
        <v>209</v>
      </c>
      <c r="B116" s="167">
        <v>0</v>
      </c>
      <c r="C116" s="29"/>
      <c r="D116" s="150">
        <f t="shared" si="5"/>
        <v>0</v>
      </c>
      <c r="E116" s="27"/>
      <c r="K116" s="74"/>
      <c r="L116" s="75"/>
      <c r="M116" s="53"/>
      <c r="N116" s="32"/>
      <c r="O116" s="28">
        <v>7.5</v>
      </c>
      <c r="P116" s="33" t="s">
        <v>34</v>
      </c>
      <c r="Q116" s="76"/>
      <c r="R116" s="54"/>
      <c r="S116" s="45"/>
    </row>
    <row r="117" spans="1:19" x14ac:dyDescent="0.3">
      <c r="A117" s="166" t="s">
        <v>208</v>
      </c>
      <c r="B117" s="167">
        <v>0</v>
      </c>
      <c r="C117" s="29"/>
      <c r="D117" s="150">
        <f t="shared" si="5"/>
        <v>0</v>
      </c>
      <c r="E117" s="27"/>
      <c r="J117" s="1"/>
      <c r="K117" s="38"/>
      <c r="L117" s="28"/>
      <c r="M117" s="53"/>
      <c r="N117" s="25"/>
      <c r="O117" s="28">
        <v>7</v>
      </c>
      <c r="P117" s="33" t="s">
        <v>34</v>
      </c>
      <c r="Q117" s="76"/>
      <c r="R117" s="54"/>
      <c r="S117" s="17"/>
    </row>
    <row r="118" spans="1:19" x14ac:dyDescent="0.3">
      <c r="A118" s="166" t="s">
        <v>390</v>
      </c>
      <c r="B118" s="167">
        <v>0</v>
      </c>
      <c r="C118" s="37"/>
      <c r="D118" s="150">
        <f t="shared" si="5"/>
        <v>0</v>
      </c>
      <c r="E118" s="27"/>
      <c r="J118" s="1"/>
      <c r="K118" s="38"/>
      <c r="L118" s="28"/>
      <c r="M118" s="53"/>
      <c r="N118" s="25"/>
      <c r="O118" s="28">
        <v>0</v>
      </c>
      <c r="P118" s="33" t="s">
        <v>47</v>
      </c>
      <c r="Q118" s="76"/>
      <c r="R118" s="54"/>
      <c r="S118" s="17"/>
    </row>
    <row r="119" spans="1:19" x14ac:dyDescent="0.3">
      <c r="A119" s="166" t="s">
        <v>210</v>
      </c>
      <c r="B119" s="167">
        <v>0</v>
      </c>
      <c r="C119" s="37"/>
      <c r="D119" s="150">
        <f t="shared" si="5"/>
        <v>0</v>
      </c>
      <c r="E119" s="27"/>
      <c r="J119" s="1"/>
      <c r="K119" s="38"/>
      <c r="L119" s="28"/>
      <c r="M119" s="53"/>
      <c r="N119" s="25"/>
      <c r="O119" s="28"/>
      <c r="P119" s="33"/>
      <c r="Q119" s="76"/>
      <c r="R119" s="54"/>
      <c r="S119" s="17"/>
    </row>
    <row r="120" spans="1:19" x14ac:dyDescent="0.3">
      <c r="A120" s="166" t="s">
        <v>211</v>
      </c>
      <c r="B120" s="167">
        <v>0</v>
      </c>
      <c r="C120" s="37"/>
      <c r="D120" s="150">
        <f t="shared" si="5"/>
        <v>0</v>
      </c>
      <c r="E120" s="27"/>
      <c r="J120" s="1"/>
      <c r="K120" s="38"/>
      <c r="L120" s="28"/>
      <c r="M120" s="53"/>
      <c r="N120" s="25"/>
      <c r="O120" s="28"/>
      <c r="P120" s="33"/>
      <c r="Q120" s="76"/>
      <c r="R120" s="54"/>
      <c r="S120" s="17"/>
    </row>
    <row r="121" spans="1:19" x14ac:dyDescent="0.3">
      <c r="A121" s="166" t="s">
        <v>391</v>
      </c>
      <c r="B121" s="167">
        <v>0</v>
      </c>
      <c r="C121" s="37"/>
      <c r="D121" s="150">
        <f t="shared" si="5"/>
        <v>0</v>
      </c>
      <c r="E121" s="27"/>
      <c r="J121" s="1"/>
      <c r="K121" s="38"/>
      <c r="L121" s="28"/>
      <c r="M121" s="53"/>
      <c r="N121" s="25"/>
      <c r="O121" s="28"/>
      <c r="P121" s="33"/>
      <c r="Q121" s="76"/>
      <c r="R121" s="54"/>
      <c r="S121" s="17"/>
    </row>
    <row r="122" spans="1:19" x14ac:dyDescent="0.3">
      <c r="A122" s="166" t="s">
        <v>212</v>
      </c>
      <c r="B122" s="167">
        <v>0</v>
      </c>
      <c r="C122" s="37"/>
      <c r="D122" s="150">
        <f t="shared" si="5"/>
        <v>0</v>
      </c>
      <c r="E122" s="27"/>
      <c r="J122" s="1"/>
      <c r="K122" s="38"/>
      <c r="L122" s="28"/>
      <c r="M122" s="53"/>
      <c r="N122" s="25"/>
      <c r="O122" s="28"/>
      <c r="P122" s="33"/>
      <c r="Q122" s="76"/>
      <c r="R122" s="54"/>
      <c r="S122" s="17"/>
    </row>
    <row r="123" spans="1:19" s="46" customFormat="1" x14ac:dyDescent="0.3">
      <c r="A123" s="166" t="s">
        <v>392</v>
      </c>
      <c r="B123" s="167">
        <v>0</v>
      </c>
      <c r="C123" s="37"/>
      <c r="D123" s="150">
        <f t="shared" si="5"/>
        <v>0</v>
      </c>
      <c r="E123" s="27"/>
      <c r="K123" s="74"/>
      <c r="L123" s="75"/>
      <c r="M123" s="52"/>
      <c r="N123" s="32"/>
      <c r="O123" s="28">
        <v>2.5</v>
      </c>
      <c r="P123" s="33" t="s">
        <v>34</v>
      </c>
      <c r="Q123" s="76"/>
      <c r="R123" s="3"/>
      <c r="S123" s="45"/>
    </row>
    <row r="124" spans="1:19" s="46" customFormat="1" x14ac:dyDescent="0.3">
      <c r="A124" s="166" t="s">
        <v>213</v>
      </c>
      <c r="B124" s="167">
        <v>0</v>
      </c>
      <c r="C124" s="37"/>
      <c r="D124" s="150">
        <f t="shared" si="5"/>
        <v>0</v>
      </c>
      <c r="E124" s="27"/>
      <c r="K124" s="74"/>
      <c r="L124" s="75"/>
      <c r="M124" s="52"/>
      <c r="N124" s="32"/>
      <c r="O124" s="28"/>
      <c r="P124" s="33"/>
      <c r="Q124" s="76"/>
      <c r="R124" s="3"/>
      <c r="S124" s="45"/>
    </row>
    <row r="125" spans="1:19" x14ac:dyDescent="0.3">
      <c r="A125" s="166" t="s">
        <v>393</v>
      </c>
      <c r="B125" s="167">
        <v>0</v>
      </c>
      <c r="C125" s="37"/>
      <c r="D125" s="150">
        <f t="shared" si="5"/>
        <v>0</v>
      </c>
      <c r="E125" s="27"/>
      <c r="J125" s="1"/>
      <c r="K125" s="38"/>
      <c r="L125" s="28"/>
      <c r="M125" s="52"/>
      <c r="N125" s="25"/>
      <c r="O125" s="28">
        <v>3</v>
      </c>
      <c r="P125" s="33" t="s">
        <v>34</v>
      </c>
      <c r="Q125" s="76"/>
      <c r="S125" s="17"/>
    </row>
    <row r="126" spans="1:19" x14ac:dyDescent="0.3">
      <c r="A126" s="166" t="s">
        <v>214</v>
      </c>
      <c r="B126" s="167">
        <v>0</v>
      </c>
      <c r="C126" s="37"/>
      <c r="D126" s="150">
        <f t="shared" si="5"/>
        <v>0</v>
      </c>
      <c r="E126" s="27"/>
      <c r="J126" s="1"/>
      <c r="K126" s="38"/>
      <c r="L126" s="28"/>
      <c r="M126" s="52"/>
      <c r="N126" s="25"/>
      <c r="O126" s="28"/>
      <c r="P126" s="33"/>
      <c r="Q126" s="76"/>
      <c r="S126" s="17"/>
    </row>
    <row r="127" spans="1:19" x14ac:dyDescent="0.3">
      <c r="A127" s="166" t="s">
        <v>394</v>
      </c>
      <c r="B127" s="167">
        <v>0</v>
      </c>
      <c r="C127" s="37"/>
      <c r="D127" s="150">
        <f t="shared" si="5"/>
        <v>0</v>
      </c>
      <c r="E127" s="27"/>
      <c r="J127" s="1"/>
      <c r="K127" s="38"/>
      <c r="L127" s="28"/>
      <c r="M127" s="52"/>
      <c r="N127" s="25"/>
      <c r="O127" s="28"/>
      <c r="P127" s="33"/>
      <c r="Q127" s="76"/>
      <c r="S127" s="17"/>
    </row>
    <row r="128" spans="1:19" x14ac:dyDescent="0.3">
      <c r="A128" s="166" t="s">
        <v>215</v>
      </c>
      <c r="B128" s="167">
        <v>0</v>
      </c>
      <c r="C128" s="37"/>
      <c r="D128" s="150">
        <f t="shared" si="5"/>
        <v>0</v>
      </c>
      <c r="E128" s="27"/>
      <c r="J128" s="1"/>
      <c r="K128" s="38"/>
      <c r="L128" s="28"/>
      <c r="M128" s="52"/>
      <c r="N128" s="25"/>
      <c r="O128" s="28"/>
      <c r="P128" s="33"/>
      <c r="Q128" s="76"/>
      <c r="S128" s="17"/>
    </row>
    <row r="129" spans="1:19" x14ac:dyDescent="0.3">
      <c r="A129" s="166" t="s">
        <v>395</v>
      </c>
      <c r="B129" s="167">
        <v>0</v>
      </c>
      <c r="C129" s="37"/>
      <c r="D129" s="150">
        <f t="shared" si="5"/>
        <v>0</v>
      </c>
      <c r="E129" s="27"/>
      <c r="J129" s="1"/>
      <c r="K129" s="38"/>
      <c r="L129" s="28"/>
      <c r="M129" s="52"/>
      <c r="N129" s="25"/>
      <c r="O129" s="28"/>
      <c r="P129" s="33"/>
      <c r="Q129" s="76"/>
      <c r="S129" s="17"/>
    </row>
    <row r="130" spans="1:19" x14ac:dyDescent="0.3">
      <c r="A130" s="166" t="s">
        <v>407</v>
      </c>
      <c r="B130" s="167">
        <v>0</v>
      </c>
      <c r="C130" s="37"/>
      <c r="D130" s="150">
        <f t="shared" si="5"/>
        <v>0</v>
      </c>
      <c r="E130" s="27"/>
      <c r="J130" s="1"/>
      <c r="K130" s="38"/>
      <c r="L130" s="28"/>
      <c r="M130" s="52"/>
      <c r="N130" s="25"/>
      <c r="O130" s="28"/>
      <c r="P130" s="33"/>
      <c r="Q130" s="76"/>
      <c r="S130" s="17"/>
    </row>
    <row r="131" spans="1:19" x14ac:dyDescent="0.3">
      <c r="A131" s="166" t="s">
        <v>396</v>
      </c>
      <c r="B131" s="167">
        <v>0</v>
      </c>
      <c r="C131" s="37"/>
      <c r="D131" s="150">
        <f t="shared" si="5"/>
        <v>0</v>
      </c>
      <c r="E131" s="27"/>
      <c r="J131" s="1"/>
      <c r="K131" s="38"/>
      <c r="L131" s="28"/>
      <c r="M131" s="52"/>
      <c r="N131" s="25"/>
      <c r="O131" s="28"/>
      <c r="P131" s="33"/>
      <c r="Q131" s="76"/>
      <c r="S131" s="17"/>
    </row>
    <row r="132" spans="1:19" x14ac:dyDescent="0.3">
      <c r="A132" s="166" t="s">
        <v>386</v>
      </c>
      <c r="B132" s="167">
        <v>0</v>
      </c>
      <c r="C132" s="37"/>
      <c r="D132" s="150">
        <f t="shared" si="5"/>
        <v>0</v>
      </c>
      <c r="E132" s="27"/>
      <c r="J132" s="1"/>
      <c r="K132" s="38"/>
      <c r="L132" s="28"/>
      <c r="M132" s="52"/>
      <c r="N132" s="25"/>
      <c r="O132" s="28"/>
      <c r="P132" s="33"/>
      <c r="Q132" s="76"/>
      <c r="S132" s="17"/>
    </row>
    <row r="133" spans="1:19" x14ac:dyDescent="0.3">
      <c r="A133" s="166" t="s">
        <v>397</v>
      </c>
      <c r="B133" s="167">
        <v>0</v>
      </c>
      <c r="C133" s="37"/>
      <c r="D133" s="150">
        <f t="shared" si="5"/>
        <v>0</v>
      </c>
      <c r="E133" s="27"/>
      <c r="J133" s="1"/>
      <c r="K133" s="38"/>
      <c r="L133" s="28"/>
      <c r="M133" s="52"/>
      <c r="N133" s="32"/>
      <c r="O133" s="28">
        <v>1</v>
      </c>
      <c r="P133" s="33" t="s">
        <v>85</v>
      </c>
      <c r="Q133" s="76"/>
      <c r="S133" s="17"/>
    </row>
    <row r="134" spans="1:19" s="46" customFormat="1" x14ac:dyDescent="0.3">
      <c r="A134" s="166" t="s">
        <v>216</v>
      </c>
      <c r="B134" s="167">
        <v>0</v>
      </c>
      <c r="C134" s="37"/>
      <c r="D134" s="150">
        <f t="shared" si="5"/>
        <v>0</v>
      </c>
      <c r="K134" s="74"/>
      <c r="L134" s="75"/>
      <c r="M134" s="52"/>
      <c r="N134" s="32"/>
      <c r="O134" s="28">
        <v>8</v>
      </c>
      <c r="P134" s="33" t="s">
        <v>34</v>
      </c>
      <c r="Q134" s="76"/>
      <c r="R134" s="3"/>
      <c r="S134" s="45"/>
    </row>
    <row r="135" spans="1:19" s="46" customFormat="1" x14ac:dyDescent="0.3">
      <c r="A135" s="166" t="s">
        <v>398</v>
      </c>
      <c r="B135" s="167">
        <v>0</v>
      </c>
      <c r="C135" s="37"/>
      <c r="D135" s="150">
        <f t="shared" si="5"/>
        <v>0</v>
      </c>
      <c r="K135" s="74"/>
      <c r="L135" s="75"/>
      <c r="M135" s="52"/>
      <c r="N135" s="32"/>
      <c r="O135" s="28">
        <v>12</v>
      </c>
      <c r="P135" s="33" t="s">
        <v>34</v>
      </c>
      <c r="Q135" s="76"/>
      <c r="R135" s="3"/>
      <c r="S135" s="45"/>
    </row>
    <row r="136" spans="1:19" x14ac:dyDescent="0.3">
      <c r="A136" s="166" t="s">
        <v>235</v>
      </c>
      <c r="B136" s="167">
        <v>0</v>
      </c>
      <c r="C136" s="37"/>
      <c r="D136" s="150">
        <f t="shared" si="5"/>
        <v>0</v>
      </c>
      <c r="J136" s="1"/>
      <c r="K136" s="77"/>
      <c r="L136" s="77"/>
      <c r="N136" s="77"/>
      <c r="O136" s="78"/>
      <c r="S136" s="17"/>
    </row>
    <row r="137" spans="1:19" ht="17.25" customHeight="1" x14ac:dyDescent="0.3">
      <c r="A137" s="166" t="s">
        <v>399</v>
      </c>
      <c r="B137" s="167">
        <v>0</v>
      </c>
      <c r="C137" s="37"/>
      <c r="D137" s="150">
        <f t="shared" si="5"/>
        <v>0</v>
      </c>
      <c r="J137" s="1"/>
      <c r="K137" s="77"/>
      <c r="L137" s="77"/>
      <c r="N137" s="77"/>
      <c r="O137" s="46"/>
      <c r="S137" s="17"/>
    </row>
    <row r="138" spans="1:19" x14ac:dyDescent="0.3">
      <c r="A138" s="166" t="s">
        <v>408</v>
      </c>
      <c r="B138" s="167">
        <v>0</v>
      </c>
      <c r="C138" s="37"/>
      <c r="D138" s="150">
        <f t="shared" si="5"/>
        <v>0</v>
      </c>
      <c r="J138" s="1"/>
      <c r="K138" s="77"/>
      <c r="L138" s="77"/>
      <c r="N138" s="77"/>
      <c r="O138" s="46"/>
      <c r="S138" s="17"/>
    </row>
    <row r="139" spans="1:19" x14ac:dyDescent="0.3">
      <c r="A139" s="166" t="s">
        <v>400</v>
      </c>
      <c r="B139" s="167">
        <v>0</v>
      </c>
      <c r="C139" s="37"/>
      <c r="D139" s="150">
        <f t="shared" si="5"/>
        <v>0</v>
      </c>
      <c r="J139" s="1"/>
      <c r="K139" s="77"/>
      <c r="L139" s="77"/>
      <c r="N139" s="77"/>
      <c r="O139" s="46"/>
      <c r="S139" s="17"/>
    </row>
    <row r="140" spans="1:19" x14ac:dyDescent="0.3">
      <c r="A140" s="166" t="s">
        <v>217</v>
      </c>
      <c r="B140" s="167">
        <v>0</v>
      </c>
      <c r="C140" s="36"/>
      <c r="D140" s="150">
        <f t="shared" si="5"/>
        <v>0</v>
      </c>
      <c r="J140" s="1"/>
      <c r="K140" s="38"/>
      <c r="L140" s="28"/>
      <c r="M140" s="52"/>
      <c r="N140" s="28"/>
      <c r="O140" s="28">
        <v>0</v>
      </c>
      <c r="P140" s="33" t="s">
        <v>88</v>
      </c>
      <c r="Q140" s="76"/>
      <c r="S140" s="17"/>
    </row>
    <row r="141" spans="1:19" x14ac:dyDescent="0.3">
      <c r="A141" s="166" t="s">
        <v>218</v>
      </c>
      <c r="B141" s="167">
        <v>0</v>
      </c>
      <c r="C141" s="36"/>
      <c r="D141" s="150">
        <f t="shared" si="5"/>
        <v>0</v>
      </c>
      <c r="J141" s="1"/>
      <c r="K141" s="38"/>
      <c r="L141" s="28"/>
      <c r="M141" s="52"/>
      <c r="N141" s="32"/>
      <c r="O141" s="28">
        <v>0.15</v>
      </c>
      <c r="P141" s="33" t="s">
        <v>89</v>
      </c>
      <c r="Q141" s="76"/>
      <c r="S141" s="17"/>
    </row>
    <row r="142" spans="1:19" x14ac:dyDescent="0.3">
      <c r="A142" s="166" t="s">
        <v>219</v>
      </c>
      <c r="B142" s="167">
        <v>0</v>
      </c>
      <c r="C142" s="36"/>
      <c r="D142" s="150">
        <f t="shared" si="5"/>
        <v>0</v>
      </c>
      <c r="J142" s="1"/>
      <c r="K142" s="80"/>
      <c r="L142" s="80"/>
      <c r="N142" s="81"/>
      <c r="O142" s="80"/>
      <c r="P142" s="82"/>
      <c r="Q142" s="83"/>
      <c r="S142" s="17"/>
    </row>
    <row r="143" spans="1:19" x14ac:dyDescent="0.3">
      <c r="A143" s="166" t="s">
        <v>401</v>
      </c>
      <c r="B143" s="167">
        <v>0</v>
      </c>
      <c r="C143" s="36"/>
      <c r="D143" s="150">
        <f t="shared" si="5"/>
        <v>0</v>
      </c>
      <c r="J143" s="1"/>
      <c r="K143" s="80"/>
      <c r="L143" s="80"/>
      <c r="N143" s="81"/>
      <c r="O143" s="80"/>
      <c r="P143" s="82"/>
      <c r="Q143" s="83"/>
      <c r="S143" s="17"/>
    </row>
    <row r="144" spans="1:19" x14ac:dyDescent="0.3">
      <c r="A144" s="191" t="s">
        <v>409</v>
      </c>
      <c r="B144" s="186">
        <v>0</v>
      </c>
      <c r="C144" s="36"/>
      <c r="D144" s="150">
        <f t="shared" si="5"/>
        <v>0</v>
      </c>
      <c r="J144" s="1"/>
      <c r="K144" s="80"/>
      <c r="L144" s="80"/>
      <c r="N144" s="81"/>
      <c r="O144" s="80"/>
      <c r="P144" s="82"/>
      <c r="Q144" s="83"/>
      <c r="S144" s="17"/>
    </row>
    <row r="145" spans="1:19" x14ac:dyDescent="0.3">
      <c r="A145" s="191" t="s">
        <v>410</v>
      </c>
      <c r="B145" s="186">
        <v>0</v>
      </c>
      <c r="C145" s="36"/>
      <c r="D145" s="150">
        <f t="shared" si="5"/>
        <v>0</v>
      </c>
      <c r="J145" s="1"/>
      <c r="K145" s="80"/>
      <c r="L145" s="80"/>
      <c r="N145" s="81"/>
      <c r="O145" s="80"/>
      <c r="P145" s="82"/>
      <c r="Q145" s="83"/>
      <c r="S145" s="17"/>
    </row>
    <row r="146" spans="1:19" s="86" customFormat="1" x14ac:dyDescent="0.3">
      <c r="A146" s="166" t="s">
        <v>220</v>
      </c>
      <c r="B146" s="167">
        <v>0</v>
      </c>
      <c r="C146" s="37"/>
      <c r="D146" s="150">
        <f t="shared" si="5"/>
        <v>0</v>
      </c>
      <c r="K146" s="74"/>
      <c r="L146" s="75"/>
      <c r="M146" s="84"/>
      <c r="N146" s="32"/>
      <c r="O146" s="28">
        <v>7</v>
      </c>
      <c r="P146" s="33" t="s">
        <v>44</v>
      </c>
      <c r="Q146" s="76"/>
      <c r="R146" s="85"/>
      <c r="S146" s="45"/>
    </row>
    <row r="147" spans="1:19" s="46" customFormat="1" x14ac:dyDescent="0.3">
      <c r="A147" s="166" t="s">
        <v>402</v>
      </c>
      <c r="B147" s="167">
        <v>0</v>
      </c>
      <c r="C147" s="37"/>
      <c r="D147" s="150">
        <f t="shared" si="5"/>
        <v>0</v>
      </c>
      <c r="K147" s="74"/>
      <c r="L147" s="75"/>
      <c r="M147" s="84"/>
      <c r="N147" s="32"/>
      <c r="O147" s="28">
        <v>4.25</v>
      </c>
      <c r="P147" s="33" t="s">
        <v>34</v>
      </c>
      <c r="Q147" s="76"/>
      <c r="R147" s="85"/>
      <c r="S147" s="45"/>
    </row>
    <row r="148" spans="1:19" s="46" customFormat="1" x14ac:dyDescent="0.3">
      <c r="A148" s="166" t="s">
        <v>149</v>
      </c>
      <c r="B148" s="167">
        <v>0</v>
      </c>
      <c r="C148" s="37"/>
      <c r="D148" s="150">
        <f t="shared" si="5"/>
        <v>0</v>
      </c>
      <c r="K148" s="74"/>
      <c r="L148" s="75"/>
      <c r="M148" s="84"/>
      <c r="N148" s="32"/>
      <c r="O148" s="28"/>
      <c r="P148" s="33"/>
      <c r="Q148" s="76"/>
      <c r="R148" s="85"/>
      <c r="S148" s="45"/>
    </row>
    <row r="149" spans="1:19" s="46" customFormat="1" x14ac:dyDescent="0.3">
      <c r="A149" s="166" t="s">
        <v>221</v>
      </c>
      <c r="B149" s="167">
        <v>0</v>
      </c>
      <c r="C149" s="37"/>
      <c r="D149" s="150">
        <f t="shared" si="5"/>
        <v>0</v>
      </c>
      <c r="K149" s="74"/>
      <c r="L149" s="75"/>
      <c r="M149" s="84"/>
      <c r="N149" s="32"/>
      <c r="O149" s="28"/>
      <c r="P149" s="33"/>
      <c r="Q149" s="76"/>
      <c r="R149" s="85"/>
      <c r="S149" s="45"/>
    </row>
    <row r="150" spans="1:19" s="46" customFormat="1" x14ac:dyDescent="0.3">
      <c r="A150" s="166" t="s">
        <v>403</v>
      </c>
      <c r="B150" s="167">
        <v>0</v>
      </c>
      <c r="C150" s="37"/>
      <c r="D150" s="150">
        <f t="shared" si="5"/>
        <v>0</v>
      </c>
      <c r="K150" s="74"/>
      <c r="L150" s="75"/>
      <c r="M150" s="84"/>
      <c r="N150" s="32"/>
      <c r="O150" s="28"/>
      <c r="P150" s="33"/>
      <c r="Q150" s="76"/>
      <c r="R150" s="85"/>
      <c r="S150" s="45"/>
    </row>
    <row r="151" spans="1:19" s="46" customFormat="1" x14ac:dyDescent="0.3">
      <c r="A151" s="166" t="s">
        <v>150</v>
      </c>
      <c r="B151" s="167">
        <v>0</v>
      </c>
      <c r="C151" s="37"/>
      <c r="D151" s="150">
        <f t="shared" si="5"/>
        <v>0</v>
      </c>
    </row>
    <row r="152" spans="1:19" s="46" customFormat="1" x14ac:dyDescent="0.3">
      <c r="A152" s="166" t="s">
        <v>404</v>
      </c>
      <c r="B152" s="167">
        <v>0</v>
      </c>
      <c r="C152" s="37"/>
      <c r="D152" s="150">
        <f t="shared" si="5"/>
        <v>0</v>
      </c>
    </row>
    <row r="153" spans="1:19" s="46" customFormat="1" x14ac:dyDescent="0.3">
      <c r="A153" s="166" t="s">
        <v>151</v>
      </c>
      <c r="B153" s="167">
        <v>0</v>
      </c>
      <c r="C153" s="37"/>
      <c r="D153" s="150">
        <f t="shared" si="5"/>
        <v>0</v>
      </c>
    </row>
    <row r="154" spans="1:19" s="46" customFormat="1" x14ac:dyDescent="0.3">
      <c r="A154" s="166" t="s">
        <v>405</v>
      </c>
      <c r="B154" s="167">
        <v>0</v>
      </c>
      <c r="C154" s="37"/>
      <c r="D154" s="150">
        <f t="shared" ref="D154:D163" si="6">C154*B154</f>
        <v>0</v>
      </c>
    </row>
    <row r="155" spans="1:19" s="46" customFormat="1" x14ac:dyDescent="0.3">
      <c r="A155" s="166" t="s">
        <v>222</v>
      </c>
      <c r="B155" s="167">
        <v>0</v>
      </c>
      <c r="C155" s="37"/>
      <c r="D155" s="150">
        <f t="shared" si="6"/>
        <v>0</v>
      </c>
    </row>
    <row r="156" spans="1:19" s="46" customFormat="1" x14ac:dyDescent="0.3">
      <c r="A156" s="166" t="s">
        <v>223</v>
      </c>
      <c r="B156" s="167">
        <v>0</v>
      </c>
      <c r="C156" s="37"/>
      <c r="D156" s="150">
        <f t="shared" si="6"/>
        <v>0</v>
      </c>
    </row>
    <row r="157" spans="1:19" x14ac:dyDescent="0.3">
      <c r="A157" s="166" t="s">
        <v>224</v>
      </c>
      <c r="B157" s="167">
        <v>0</v>
      </c>
      <c r="C157" s="37"/>
      <c r="D157" s="150">
        <f t="shared" si="6"/>
        <v>0</v>
      </c>
      <c r="J157" s="1"/>
      <c r="M157" s="1"/>
      <c r="P157" s="1"/>
      <c r="Q157" s="1"/>
      <c r="R157" s="1"/>
      <c r="S157" s="1"/>
    </row>
    <row r="158" spans="1:19" x14ac:dyDescent="0.3">
      <c r="A158" s="166" t="s">
        <v>225</v>
      </c>
      <c r="B158" s="167">
        <v>0</v>
      </c>
      <c r="C158" s="37"/>
      <c r="D158" s="150">
        <f t="shared" si="6"/>
        <v>0</v>
      </c>
      <c r="J158" s="1"/>
      <c r="M158" s="1"/>
      <c r="P158" s="1"/>
      <c r="Q158" s="1"/>
      <c r="R158" s="1"/>
      <c r="S158" s="1"/>
    </row>
    <row r="159" spans="1:19" x14ac:dyDescent="0.3">
      <c r="A159" s="166" t="s">
        <v>226</v>
      </c>
      <c r="B159" s="167">
        <v>0</v>
      </c>
      <c r="C159" s="37"/>
      <c r="D159" s="150">
        <f t="shared" si="6"/>
        <v>0</v>
      </c>
      <c r="J159" s="1"/>
      <c r="M159" s="1"/>
      <c r="P159" s="1"/>
      <c r="Q159" s="1"/>
      <c r="R159" s="1"/>
      <c r="S159" s="1"/>
    </row>
    <row r="160" spans="1:19" x14ac:dyDescent="0.3">
      <c r="A160" s="166" t="s">
        <v>227</v>
      </c>
      <c r="B160" s="167">
        <v>0</v>
      </c>
      <c r="C160" s="37"/>
      <c r="D160" s="150">
        <f t="shared" si="6"/>
        <v>0</v>
      </c>
      <c r="J160" s="1"/>
      <c r="M160" s="1"/>
      <c r="P160" s="1"/>
      <c r="Q160" s="1"/>
      <c r="R160" s="1"/>
      <c r="S160" s="1"/>
    </row>
    <row r="161" spans="1:19" x14ac:dyDescent="0.3">
      <c r="A161" s="166" t="s">
        <v>228</v>
      </c>
      <c r="B161" s="167">
        <v>0</v>
      </c>
      <c r="C161" s="37"/>
      <c r="D161" s="150">
        <f>C161*B161</f>
        <v>0</v>
      </c>
      <c r="J161" s="1"/>
      <c r="M161" s="1"/>
      <c r="P161" s="1"/>
      <c r="Q161" s="1"/>
      <c r="R161" s="1"/>
      <c r="S161" s="1"/>
    </row>
    <row r="162" spans="1:19" x14ac:dyDescent="0.3">
      <c r="A162" s="166" t="s">
        <v>229</v>
      </c>
      <c r="B162" s="167">
        <v>0</v>
      </c>
      <c r="C162" s="37"/>
      <c r="D162" s="150">
        <f t="shared" si="6"/>
        <v>0</v>
      </c>
      <c r="J162" s="1"/>
      <c r="M162" s="1"/>
      <c r="P162" s="1"/>
      <c r="Q162" s="1"/>
      <c r="R162" s="1"/>
      <c r="S162" s="1"/>
    </row>
    <row r="163" spans="1:19" ht="16.2" thickBot="1" x14ac:dyDescent="0.35">
      <c r="A163" s="166" t="s">
        <v>406</v>
      </c>
      <c r="B163" s="167">
        <v>0</v>
      </c>
      <c r="C163" s="37"/>
      <c r="D163" s="150">
        <f t="shared" si="6"/>
        <v>0</v>
      </c>
      <c r="J163" s="1"/>
      <c r="M163" s="1"/>
      <c r="P163" s="1"/>
      <c r="Q163" s="1"/>
      <c r="R163" s="1"/>
      <c r="S163" s="1"/>
    </row>
    <row r="164" spans="1:19" s="46" customFormat="1" ht="16.2" thickBot="1" x14ac:dyDescent="0.35">
      <c r="A164" s="188" t="s">
        <v>91</v>
      </c>
      <c r="B164" s="189"/>
      <c r="C164" s="118"/>
      <c r="D164" s="160"/>
    </row>
    <row r="165" spans="1:19" s="46" customFormat="1" x14ac:dyDescent="0.3">
      <c r="A165" s="190" t="s">
        <v>11</v>
      </c>
      <c r="B165" s="175"/>
      <c r="C165" s="114"/>
      <c r="D165" s="149"/>
    </row>
    <row r="166" spans="1:19" s="46" customFormat="1" x14ac:dyDescent="0.3">
      <c r="A166" s="191" t="s">
        <v>263</v>
      </c>
      <c r="B166" s="167">
        <v>0</v>
      </c>
      <c r="C166" s="36"/>
      <c r="D166" s="150">
        <f t="shared" ref="D166:D201" si="7">C166*B166</f>
        <v>0</v>
      </c>
    </row>
    <row r="167" spans="1:19" x14ac:dyDescent="0.3">
      <c r="A167" s="191" t="s">
        <v>242</v>
      </c>
      <c r="B167" s="167">
        <v>0</v>
      </c>
      <c r="C167" s="36"/>
      <c r="D167" s="150">
        <f t="shared" si="7"/>
        <v>0</v>
      </c>
      <c r="J167" s="1"/>
      <c r="M167" s="1"/>
      <c r="P167" s="1"/>
      <c r="Q167" s="1"/>
      <c r="R167" s="1"/>
      <c r="S167" s="1"/>
    </row>
    <row r="168" spans="1:19" x14ac:dyDescent="0.3">
      <c r="A168" s="191" t="s">
        <v>143</v>
      </c>
      <c r="B168" s="167">
        <v>0</v>
      </c>
      <c r="C168" s="36"/>
      <c r="D168" s="150">
        <f t="shared" si="7"/>
        <v>0</v>
      </c>
      <c r="J168" s="1"/>
      <c r="M168" s="1"/>
      <c r="P168" s="1"/>
      <c r="Q168" s="1"/>
      <c r="R168" s="1"/>
      <c r="S168" s="1"/>
    </row>
    <row r="169" spans="1:19" x14ac:dyDescent="0.3">
      <c r="A169" s="191" t="s">
        <v>241</v>
      </c>
      <c r="B169" s="167">
        <v>0</v>
      </c>
      <c r="C169" s="36"/>
      <c r="D169" s="150">
        <f t="shared" si="7"/>
        <v>0</v>
      </c>
      <c r="J169" s="1"/>
      <c r="M169" s="1"/>
      <c r="P169" s="1"/>
      <c r="Q169" s="1"/>
      <c r="R169" s="1"/>
      <c r="S169" s="1"/>
    </row>
    <row r="170" spans="1:19" x14ac:dyDescent="0.3">
      <c r="A170" s="191" t="s">
        <v>144</v>
      </c>
      <c r="B170" s="167">
        <v>0</v>
      </c>
      <c r="C170" s="36"/>
      <c r="D170" s="150">
        <f t="shared" si="7"/>
        <v>0</v>
      </c>
      <c r="J170" s="1"/>
      <c r="M170" s="1"/>
      <c r="P170" s="1"/>
      <c r="Q170" s="1"/>
      <c r="R170" s="1"/>
      <c r="S170" s="1"/>
    </row>
    <row r="171" spans="1:19" x14ac:dyDescent="0.3">
      <c r="A171" s="191" t="s">
        <v>92</v>
      </c>
      <c r="B171" s="167">
        <v>0</v>
      </c>
      <c r="C171" s="36"/>
      <c r="D171" s="150">
        <f t="shared" si="7"/>
        <v>0</v>
      </c>
      <c r="J171" s="1"/>
      <c r="M171" s="1"/>
      <c r="P171" s="1"/>
      <c r="Q171" s="1"/>
      <c r="R171" s="1"/>
      <c r="S171" s="1"/>
    </row>
    <row r="172" spans="1:19" s="46" customFormat="1" x14ac:dyDescent="0.3">
      <c r="A172" s="191" t="s">
        <v>138</v>
      </c>
      <c r="B172" s="167">
        <v>0</v>
      </c>
      <c r="C172" s="36"/>
      <c r="D172" s="150">
        <f t="shared" si="7"/>
        <v>0</v>
      </c>
    </row>
    <row r="173" spans="1:19" s="46" customFormat="1" x14ac:dyDescent="0.3">
      <c r="A173" s="166" t="s">
        <v>93</v>
      </c>
      <c r="B173" s="167">
        <v>0</v>
      </c>
      <c r="C173" s="36"/>
      <c r="D173" s="150">
        <f t="shared" si="7"/>
        <v>0</v>
      </c>
      <c r="E173" s="22"/>
    </row>
    <row r="174" spans="1:19" s="46" customFormat="1" x14ac:dyDescent="0.3">
      <c r="A174" s="166" t="s">
        <v>231</v>
      </c>
      <c r="B174" s="204">
        <v>1</v>
      </c>
      <c r="C174" s="36"/>
      <c r="D174" s="150">
        <f t="shared" si="7"/>
        <v>0</v>
      </c>
      <c r="E174" s="27"/>
    </row>
    <row r="175" spans="1:19" s="46" customFormat="1" x14ac:dyDescent="0.3">
      <c r="A175" s="168" t="s">
        <v>105</v>
      </c>
      <c r="B175" s="167">
        <v>0</v>
      </c>
      <c r="C175" s="26"/>
      <c r="D175" s="150">
        <f t="shared" si="7"/>
        <v>0</v>
      </c>
      <c r="E175" s="27"/>
    </row>
    <row r="176" spans="1:19" s="46" customFormat="1" x14ac:dyDescent="0.3">
      <c r="A176" s="166" t="s">
        <v>152</v>
      </c>
      <c r="B176" s="167">
        <v>0</v>
      </c>
      <c r="C176" s="36"/>
      <c r="D176" s="150">
        <f t="shared" si="7"/>
        <v>0</v>
      </c>
      <c r="E176" s="27"/>
    </row>
    <row r="177" spans="1:20" s="46" customFormat="1" x14ac:dyDescent="0.3">
      <c r="A177" s="168" t="s">
        <v>230</v>
      </c>
      <c r="B177" s="167">
        <v>0</v>
      </c>
      <c r="C177" s="26"/>
      <c r="D177" s="150">
        <f t="shared" si="7"/>
        <v>0</v>
      </c>
      <c r="E177" s="27"/>
    </row>
    <row r="178" spans="1:20" s="46" customFormat="1" x14ac:dyDescent="0.3">
      <c r="A178" s="168" t="s">
        <v>232</v>
      </c>
      <c r="B178" s="204">
        <v>2</v>
      </c>
      <c r="C178" s="40"/>
      <c r="D178" s="150">
        <f t="shared" si="7"/>
        <v>0</v>
      </c>
      <c r="E178" s="27"/>
    </row>
    <row r="179" spans="1:20" s="46" customFormat="1" x14ac:dyDescent="0.3">
      <c r="A179" s="191" t="s">
        <v>153</v>
      </c>
      <c r="B179" s="204">
        <v>5</v>
      </c>
      <c r="C179" s="40"/>
      <c r="D179" s="150">
        <f t="shared" si="7"/>
        <v>0</v>
      </c>
      <c r="E179" s="27"/>
    </row>
    <row r="180" spans="1:20" s="46" customFormat="1" x14ac:dyDescent="0.3">
      <c r="A180" s="168" t="s">
        <v>106</v>
      </c>
      <c r="B180" s="167">
        <v>0</v>
      </c>
      <c r="C180" s="26"/>
      <c r="D180" s="150">
        <f t="shared" si="7"/>
        <v>0</v>
      </c>
      <c r="E180" s="27"/>
      <c r="K180" s="74"/>
      <c r="L180" s="75"/>
      <c r="M180" s="84"/>
      <c r="N180" s="32"/>
      <c r="O180" s="28"/>
      <c r="P180" s="33"/>
      <c r="Q180" s="76"/>
      <c r="R180" s="85"/>
      <c r="S180" s="45"/>
    </row>
    <row r="181" spans="1:20" s="46" customFormat="1" ht="15.75" customHeight="1" x14ac:dyDescent="0.3">
      <c r="A181" s="166" t="s">
        <v>94</v>
      </c>
      <c r="B181" s="167">
        <v>0</v>
      </c>
      <c r="C181" s="36"/>
      <c r="D181" s="150">
        <f t="shared" si="7"/>
        <v>0</v>
      </c>
      <c r="E181" s="27"/>
      <c r="K181" s="74"/>
      <c r="L181" s="75"/>
      <c r="M181" s="84"/>
      <c r="N181" s="32"/>
      <c r="O181" s="28"/>
      <c r="P181" s="33"/>
      <c r="Q181" s="76"/>
      <c r="R181" s="85"/>
      <c r="S181" s="45"/>
    </row>
    <row r="182" spans="1:20" s="46" customFormat="1" x14ac:dyDescent="0.3">
      <c r="A182" s="213" t="s">
        <v>431</v>
      </c>
      <c r="B182" s="204">
        <v>1</v>
      </c>
      <c r="C182" s="40"/>
      <c r="D182" s="150">
        <f t="shared" si="7"/>
        <v>0</v>
      </c>
      <c r="E182" s="27"/>
      <c r="K182" s="38"/>
      <c r="L182" s="28"/>
      <c r="M182" s="87"/>
      <c r="N182" s="25"/>
      <c r="O182" s="28">
        <v>1</v>
      </c>
      <c r="P182" s="33" t="s">
        <v>42</v>
      </c>
      <c r="Q182" s="76"/>
      <c r="R182" s="88"/>
      <c r="S182" s="17"/>
      <c r="T182" s="1"/>
    </row>
    <row r="183" spans="1:20" s="46" customFormat="1" x14ac:dyDescent="0.3">
      <c r="A183" s="214" t="s">
        <v>432</v>
      </c>
      <c r="B183" s="204">
        <v>3</v>
      </c>
      <c r="C183" s="40"/>
      <c r="D183" s="150">
        <f t="shared" si="7"/>
        <v>0</v>
      </c>
      <c r="E183" s="27"/>
      <c r="K183" s="74"/>
      <c r="L183" s="75"/>
      <c r="M183" s="84"/>
      <c r="N183" s="75"/>
      <c r="O183" s="28">
        <v>4.5</v>
      </c>
      <c r="P183" s="33" t="s">
        <v>34</v>
      </c>
      <c r="Q183" s="89"/>
      <c r="R183" s="85"/>
      <c r="S183" s="45"/>
    </row>
    <row r="184" spans="1:20" s="46" customFormat="1" x14ac:dyDescent="0.3">
      <c r="A184" s="214" t="s">
        <v>434</v>
      </c>
      <c r="B184" s="204">
        <v>3</v>
      </c>
      <c r="C184" s="40"/>
      <c r="D184" s="150">
        <f t="shared" si="7"/>
        <v>0</v>
      </c>
      <c r="E184" s="27"/>
      <c r="K184" s="74"/>
      <c r="L184" s="75"/>
      <c r="M184" s="84"/>
      <c r="N184" s="75"/>
      <c r="O184" s="28"/>
      <c r="P184" s="33"/>
      <c r="Q184" s="89"/>
      <c r="R184" s="85"/>
      <c r="S184" s="45"/>
    </row>
    <row r="185" spans="1:20" s="46" customFormat="1" x14ac:dyDescent="0.3">
      <c r="A185" s="214" t="s">
        <v>433</v>
      </c>
      <c r="B185" s="204">
        <v>3</v>
      </c>
      <c r="C185" s="40"/>
      <c r="D185" s="150">
        <f t="shared" si="7"/>
        <v>0</v>
      </c>
      <c r="E185" s="27"/>
      <c r="K185" s="74"/>
      <c r="L185" s="75"/>
      <c r="M185" s="84"/>
      <c r="N185" s="75"/>
      <c r="O185" s="28"/>
      <c r="P185" s="33"/>
      <c r="Q185" s="89"/>
      <c r="R185" s="85"/>
      <c r="S185" s="45"/>
    </row>
    <row r="186" spans="1:20" s="46" customFormat="1" x14ac:dyDescent="0.3">
      <c r="A186" s="214" t="s">
        <v>233</v>
      </c>
      <c r="B186" s="204">
        <v>4</v>
      </c>
      <c r="C186" s="40"/>
      <c r="D186" s="150">
        <f t="shared" si="7"/>
        <v>0</v>
      </c>
      <c r="E186" s="27"/>
      <c r="K186" s="38"/>
      <c r="L186" s="28"/>
      <c r="M186" s="39"/>
      <c r="N186" s="32"/>
      <c r="O186" s="28">
        <v>1</v>
      </c>
      <c r="P186" s="33" t="s">
        <v>43</v>
      </c>
      <c r="Q186" s="76"/>
      <c r="R186" s="90"/>
      <c r="S186" s="17"/>
    </row>
    <row r="187" spans="1:20" s="46" customFormat="1" x14ac:dyDescent="0.3">
      <c r="A187" s="214" t="s">
        <v>234</v>
      </c>
      <c r="B187" s="204">
        <v>4</v>
      </c>
      <c r="C187" s="40"/>
      <c r="D187" s="150">
        <f t="shared" si="7"/>
        <v>0</v>
      </c>
      <c r="E187" s="27"/>
      <c r="K187" s="38"/>
      <c r="L187" s="28"/>
      <c r="M187" s="39"/>
      <c r="N187" s="32"/>
      <c r="O187" s="28"/>
      <c r="P187" s="33"/>
      <c r="Q187" s="76"/>
      <c r="R187" s="90"/>
      <c r="S187" s="17"/>
    </row>
    <row r="188" spans="1:20" s="46" customFormat="1" x14ac:dyDescent="0.3">
      <c r="A188" s="191" t="s">
        <v>435</v>
      </c>
      <c r="B188" s="167">
        <v>0</v>
      </c>
      <c r="C188" s="40"/>
      <c r="D188" s="150">
        <f t="shared" si="7"/>
        <v>0</v>
      </c>
      <c r="E188" s="27"/>
      <c r="K188" s="38"/>
      <c r="L188" s="28"/>
      <c r="M188" s="39"/>
      <c r="N188" s="32"/>
      <c r="O188" s="28"/>
      <c r="P188" s="33"/>
      <c r="Q188" s="76"/>
      <c r="R188" s="90"/>
      <c r="S188" s="17"/>
    </row>
    <row r="189" spans="1:20" s="46" customFormat="1" x14ac:dyDescent="0.3">
      <c r="A189" s="191" t="s">
        <v>437</v>
      </c>
      <c r="B189" s="167">
        <v>0</v>
      </c>
      <c r="C189" s="40"/>
      <c r="D189" s="150">
        <f t="shared" si="7"/>
        <v>0</v>
      </c>
      <c r="E189" s="27"/>
      <c r="K189" s="38"/>
      <c r="L189" s="28"/>
      <c r="M189" s="39"/>
      <c r="N189" s="32"/>
      <c r="O189" s="28"/>
      <c r="P189" s="33"/>
      <c r="Q189" s="76"/>
      <c r="R189" s="90"/>
      <c r="S189" s="17"/>
    </row>
    <row r="190" spans="1:20" s="46" customFormat="1" x14ac:dyDescent="0.3">
      <c r="A190" s="191" t="s">
        <v>438</v>
      </c>
      <c r="B190" s="167">
        <v>0</v>
      </c>
      <c r="C190" s="40"/>
      <c r="D190" s="150">
        <f t="shared" si="7"/>
        <v>0</v>
      </c>
      <c r="E190" s="27"/>
      <c r="K190" s="38"/>
      <c r="L190" s="28"/>
      <c r="M190" s="39"/>
      <c r="N190" s="32"/>
      <c r="O190" s="28"/>
      <c r="P190" s="33"/>
      <c r="Q190" s="76"/>
      <c r="R190" s="90"/>
      <c r="S190" s="17"/>
    </row>
    <row r="191" spans="1:20" s="46" customFormat="1" x14ac:dyDescent="0.3">
      <c r="A191" s="191" t="s">
        <v>436</v>
      </c>
      <c r="B191" s="167">
        <v>0</v>
      </c>
      <c r="C191" s="40"/>
      <c r="D191" s="150">
        <f t="shared" si="7"/>
        <v>0</v>
      </c>
      <c r="E191" s="27"/>
      <c r="K191" s="38"/>
      <c r="L191" s="28"/>
      <c r="M191" s="39"/>
      <c r="N191" s="32"/>
      <c r="O191" s="28"/>
      <c r="P191" s="33"/>
      <c r="Q191" s="76"/>
      <c r="R191" s="90"/>
      <c r="S191" s="17"/>
    </row>
    <row r="192" spans="1:20" s="46" customFormat="1" x14ac:dyDescent="0.3">
      <c r="A192" s="166" t="s">
        <v>154</v>
      </c>
      <c r="B192" s="167">
        <v>0</v>
      </c>
      <c r="C192" s="36"/>
      <c r="D192" s="150">
        <f t="shared" si="7"/>
        <v>0</v>
      </c>
      <c r="E192" s="27"/>
      <c r="K192" s="38"/>
      <c r="L192" s="28"/>
      <c r="M192" s="39"/>
      <c r="N192" s="32"/>
      <c r="O192" s="28"/>
      <c r="P192" s="33"/>
      <c r="Q192" s="76"/>
      <c r="R192" s="90"/>
      <c r="S192" s="17"/>
    </row>
    <row r="193" spans="1:20" s="100" customFormat="1" x14ac:dyDescent="0.3">
      <c r="A193" s="166" t="s">
        <v>155</v>
      </c>
      <c r="B193" s="167">
        <v>0</v>
      </c>
      <c r="C193" s="36"/>
      <c r="D193" s="150">
        <f t="shared" si="7"/>
        <v>0</v>
      </c>
      <c r="E193" s="27"/>
      <c r="K193" s="38"/>
      <c r="L193" s="28"/>
      <c r="M193" s="91"/>
      <c r="N193" s="25"/>
      <c r="O193" s="28">
        <v>0.25</v>
      </c>
      <c r="P193" s="33" t="s">
        <v>47</v>
      </c>
      <c r="Q193" s="76"/>
      <c r="R193" s="92"/>
      <c r="S193" s="17"/>
      <c r="T193" s="1"/>
    </row>
    <row r="194" spans="1:20" x14ac:dyDescent="0.3">
      <c r="A194" s="166" t="s">
        <v>100</v>
      </c>
      <c r="B194" s="167">
        <v>0</v>
      </c>
      <c r="C194" s="36"/>
      <c r="D194" s="150">
        <f t="shared" si="7"/>
        <v>0</v>
      </c>
      <c r="E194" s="27"/>
      <c r="J194" s="1"/>
      <c r="K194" s="38"/>
      <c r="L194" s="28"/>
      <c r="M194" s="91"/>
      <c r="N194" s="25"/>
      <c r="O194" s="28"/>
      <c r="P194" s="33"/>
      <c r="Q194" s="76"/>
      <c r="R194" s="92"/>
      <c r="S194" s="17"/>
    </row>
    <row r="195" spans="1:20" x14ac:dyDescent="0.3">
      <c r="A195" s="166" t="s">
        <v>156</v>
      </c>
      <c r="B195" s="167">
        <v>0</v>
      </c>
      <c r="C195" s="36"/>
      <c r="D195" s="150">
        <f t="shared" si="7"/>
        <v>0</v>
      </c>
      <c r="E195" s="27"/>
      <c r="J195" s="1"/>
      <c r="K195" s="38"/>
      <c r="L195" s="28"/>
      <c r="M195" s="91"/>
      <c r="N195" s="25"/>
      <c r="O195" s="28">
        <v>0.25</v>
      </c>
      <c r="P195" s="33" t="s">
        <v>34</v>
      </c>
      <c r="Q195" s="76"/>
      <c r="R195" s="92"/>
      <c r="S195" s="17"/>
    </row>
    <row r="196" spans="1:20" x14ac:dyDescent="0.3">
      <c r="A196" s="166" t="s">
        <v>157</v>
      </c>
      <c r="B196" s="204">
        <v>4</v>
      </c>
      <c r="C196" s="36"/>
      <c r="D196" s="150">
        <f t="shared" si="7"/>
        <v>0</v>
      </c>
      <c r="E196" s="27"/>
      <c r="J196" s="1"/>
      <c r="K196" s="38"/>
      <c r="L196" s="28"/>
      <c r="M196" s="91"/>
      <c r="N196" s="25"/>
      <c r="O196" s="28">
        <v>0.5</v>
      </c>
      <c r="P196" s="33" t="s">
        <v>20</v>
      </c>
      <c r="Q196" s="76"/>
      <c r="R196" s="92"/>
      <c r="S196" s="17"/>
    </row>
    <row r="197" spans="1:20" x14ac:dyDescent="0.3">
      <c r="A197" s="166" t="s">
        <v>158</v>
      </c>
      <c r="B197" s="204">
        <v>4</v>
      </c>
      <c r="C197" s="36"/>
      <c r="D197" s="150">
        <f t="shared" si="7"/>
        <v>0</v>
      </c>
      <c r="E197" s="27"/>
      <c r="J197" s="1"/>
      <c r="K197" s="38"/>
      <c r="L197" s="28"/>
      <c r="M197" s="91"/>
      <c r="N197" s="25"/>
      <c r="O197" s="28"/>
      <c r="P197" s="33"/>
      <c r="Q197" s="76"/>
      <c r="R197" s="92"/>
      <c r="S197" s="17"/>
    </row>
    <row r="198" spans="1:20" x14ac:dyDescent="0.3">
      <c r="A198" s="191" t="s">
        <v>159</v>
      </c>
      <c r="B198" s="204">
        <v>5</v>
      </c>
      <c r="C198" s="36"/>
      <c r="D198" s="150">
        <f t="shared" si="7"/>
        <v>0</v>
      </c>
      <c r="E198" s="27"/>
      <c r="J198" s="1"/>
      <c r="K198" s="38"/>
      <c r="L198" s="28"/>
      <c r="M198" s="91"/>
      <c r="N198" s="25"/>
      <c r="O198" s="28"/>
      <c r="P198" s="33"/>
      <c r="Q198" s="76"/>
      <c r="R198" s="92"/>
      <c r="S198" s="17"/>
    </row>
    <row r="199" spans="1:20" x14ac:dyDescent="0.3">
      <c r="A199" s="168" t="s">
        <v>136</v>
      </c>
      <c r="B199" s="204">
        <v>5</v>
      </c>
      <c r="C199" s="26"/>
      <c r="D199" s="150">
        <f t="shared" si="7"/>
        <v>0</v>
      </c>
      <c r="E199" s="27"/>
      <c r="J199" s="1"/>
      <c r="K199" s="38"/>
      <c r="L199" s="28"/>
      <c r="M199" s="39"/>
      <c r="N199" s="32"/>
      <c r="O199" s="28">
        <v>0</v>
      </c>
      <c r="P199" s="33" t="s">
        <v>96</v>
      </c>
      <c r="Q199" s="34" t="s">
        <v>70</v>
      </c>
      <c r="R199" s="90"/>
      <c r="S199" s="17"/>
    </row>
    <row r="200" spans="1:20" x14ac:dyDescent="0.3">
      <c r="A200" s="168" t="s">
        <v>139</v>
      </c>
      <c r="B200" s="167">
        <v>0</v>
      </c>
      <c r="C200" s="26"/>
      <c r="D200" s="150">
        <f t="shared" si="7"/>
        <v>0</v>
      </c>
      <c r="E200" s="27"/>
      <c r="J200" s="1"/>
      <c r="K200" s="38"/>
      <c r="L200" s="28"/>
      <c r="M200" s="39"/>
      <c r="N200" s="32"/>
      <c r="O200" s="28"/>
      <c r="P200" s="33"/>
      <c r="Q200" s="34"/>
      <c r="R200" s="90"/>
      <c r="S200" s="17"/>
    </row>
    <row r="201" spans="1:20" ht="16.2" thickBot="1" x14ac:dyDescent="0.35">
      <c r="A201" s="172" t="s">
        <v>243</v>
      </c>
      <c r="B201" s="173">
        <v>0</v>
      </c>
      <c r="C201" s="145"/>
      <c r="D201" s="154">
        <f t="shared" si="7"/>
        <v>0</v>
      </c>
      <c r="E201" s="27"/>
      <c r="J201" s="1"/>
      <c r="K201" s="38"/>
      <c r="L201" s="28"/>
      <c r="M201" s="39"/>
      <c r="N201" s="32"/>
      <c r="O201" s="28"/>
      <c r="P201" s="33"/>
      <c r="Q201" s="34"/>
      <c r="R201" s="90"/>
      <c r="S201" s="17"/>
    </row>
    <row r="202" spans="1:20" ht="16.2" thickBot="1" x14ac:dyDescent="0.35">
      <c r="A202" s="192"/>
      <c r="B202" s="193"/>
      <c r="C202" s="144"/>
      <c r="D202" s="161"/>
      <c r="E202" s="27"/>
      <c r="J202" s="1"/>
      <c r="K202" s="38"/>
      <c r="L202" s="28"/>
      <c r="M202" s="39"/>
      <c r="N202" s="32"/>
      <c r="O202" s="28"/>
      <c r="P202" s="33"/>
      <c r="Q202" s="34"/>
      <c r="R202" s="90"/>
      <c r="S202" s="17"/>
    </row>
    <row r="203" spans="1:20" ht="16.2" thickBot="1" x14ac:dyDescent="0.35">
      <c r="A203" s="188" t="s">
        <v>91</v>
      </c>
      <c r="B203" s="189"/>
      <c r="C203" s="118"/>
      <c r="D203" s="160"/>
      <c r="E203" s="27"/>
      <c r="J203" s="1"/>
      <c r="K203" s="38"/>
      <c r="L203" s="28"/>
      <c r="M203" s="39"/>
      <c r="N203" s="32"/>
      <c r="O203" s="28">
        <v>2</v>
      </c>
      <c r="P203" s="33" t="s">
        <v>98</v>
      </c>
      <c r="Q203" s="34" t="s">
        <v>25</v>
      </c>
      <c r="R203" s="90"/>
      <c r="S203" s="17"/>
      <c r="T203" s="46"/>
    </row>
    <row r="204" spans="1:20" x14ac:dyDescent="0.3">
      <c r="A204" s="174" t="s">
        <v>39</v>
      </c>
      <c r="B204" s="182"/>
      <c r="C204" s="111"/>
      <c r="D204" s="152"/>
      <c r="E204" s="27"/>
      <c r="J204" s="1"/>
      <c r="K204" s="38"/>
      <c r="L204" s="28"/>
      <c r="M204" s="39"/>
      <c r="N204" s="32"/>
      <c r="O204" s="28"/>
      <c r="P204" s="33"/>
      <c r="Q204" s="34"/>
      <c r="R204" s="90"/>
      <c r="S204" s="17"/>
      <c r="T204" s="46"/>
    </row>
    <row r="205" spans="1:20" x14ac:dyDescent="0.3">
      <c r="A205" s="213" t="s">
        <v>411</v>
      </c>
      <c r="B205" s="216">
        <v>4</v>
      </c>
      <c r="C205" s="40"/>
      <c r="D205" s="150">
        <f t="shared" ref="D205:D208" si="8">C205*B205</f>
        <v>0</v>
      </c>
      <c r="E205" s="27"/>
      <c r="J205" s="1"/>
      <c r="K205" s="38"/>
      <c r="L205" s="28"/>
      <c r="M205" s="39"/>
      <c r="N205" s="32"/>
      <c r="O205" s="28"/>
      <c r="P205" s="33"/>
      <c r="Q205" s="34"/>
      <c r="R205" s="90"/>
      <c r="S205" s="17"/>
      <c r="T205" s="46"/>
    </row>
    <row r="206" spans="1:20" x14ac:dyDescent="0.3">
      <c r="A206" s="213" t="s">
        <v>244</v>
      </c>
      <c r="B206" s="216">
        <v>4</v>
      </c>
      <c r="C206" s="36"/>
      <c r="D206" s="150">
        <f t="shared" si="8"/>
        <v>0</v>
      </c>
      <c r="E206" s="27"/>
      <c r="J206" s="1"/>
      <c r="K206" s="38"/>
      <c r="L206" s="28"/>
      <c r="M206" s="39"/>
      <c r="N206" s="25"/>
      <c r="O206" s="28"/>
      <c r="P206" s="33"/>
      <c r="Q206" s="34"/>
      <c r="R206" s="90"/>
      <c r="S206" s="17"/>
    </row>
    <row r="207" spans="1:20" x14ac:dyDescent="0.3">
      <c r="A207" s="213" t="s">
        <v>137</v>
      </c>
      <c r="B207" s="216">
        <v>4</v>
      </c>
      <c r="C207" s="36"/>
      <c r="D207" s="150">
        <f t="shared" si="8"/>
        <v>0</v>
      </c>
      <c r="E207" s="27"/>
      <c r="J207" s="1"/>
      <c r="K207" s="38"/>
      <c r="L207" s="28"/>
      <c r="M207" s="39"/>
      <c r="N207" s="25"/>
      <c r="O207" s="28"/>
      <c r="P207" s="33"/>
      <c r="Q207" s="34"/>
      <c r="R207" s="90"/>
      <c r="S207" s="17"/>
    </row>
    <row r="208" spans="1:20" x14ac:dyDescent="0.3">
      <c r="A208" s="213" t="s">
        <v>439</v>
      </c>
      <c r="B208" s="216">
        <v>4</v>
      </c>
      <c r="C208" s="36"/>
      <c r="D208" s="150">
        <f t="shared" si="8"/>
        <v>0</v>
      </c>
      <c r="E208" s="27"/>
      <c r="J208" s="1"/>
      <c r="K208" s="38"/>
      <c r="L208" s="28"/>
      <c r="M208" s="39"/>
      <c r="N208" s="25"/>
      <c r="O208" s="28"/>
      <c r="P208" s="33"/>
      <c r="Q208" s="34"/>
      <c r="R208" s="90"/>
      <c r="S208" s="17"/>
    </row>
    <row r="209" spans="1:20" x14ac:dyDescent="0.3">
      <c r="A209" s="213" t="s">
        <v>383</v>
      </c>
      <c r="B209" s="216">
        <v>2</v>
      </c>
      <c r="C209" s="36"/>
      <c r="D209" s="150">
        <f t="shared" ref="D209" si="9">C209*B209</f>
        <v>0</v>
      </c>
      <c r="E209" s="27"/>
      <c r="J209" s="1"/>
      <c r="K209" s="38"/>
      <c r="L209" s="28"/>
      <c r="M209" s="39"/>
      <c r="N209" s="25"/>
      <c r="O209" s="28"/>
      <c r="P209" s="33"/>
      <c r="Q209" s="34"/>
      <c r="R209" s="90"/>
      <c r="S209" s="17"/>
    </row>
    <row r="210" spans="1:20" ht="16.2" thickBot="1" x14ac:dyDescent="0.35">
      <c r="A210" s="215" t="s">
        <v>384</v>
      </c>
      <c r="B210" s="216">
        <v>2</v>
      </c>
      <c r="C210" s="200"/>
      <c r="D210" s="154">
        <f t="shared" ref="D210" si="10">C210*B210</f>
        <v>0</v>
      </c>
      <c r="E210" s="27"/>
      <c r="J210" s="1"/>
      <c r="K210" s="38"/>
      <c r="L210" s="28"/>
      <c r="M210" s="39"/>
      <c r="N210" s="25"/>
      <c r="O210" s="28"/>
      <c r="P210" s="33"/>
      <c r="Q210" s="34"/>
      <c r="R210" s="90"/>
      <c r="S210" s="17"/>
    </row>
    <row r="211" spans="1:20" ht="16.2" thickBot="1" x14ac:dyDescent="0.35">
      <c r="A211" s="188" t="s">
        <v>90</v>
      </c>
      <c r="B211" s="189"/>
      <c r="C211" s="118"/>
      <c r="D211" s="162"/>
      <c r="E211" s="27"/>
      <c r="J211" s="1"/>
      <c r="K211" s="38"/>
      <c r="L211" s="28"/>
      <c r="M211" s="39"/>
      <c r="N211" s="32"/>
      <c r="O211" s="28">
        <v>3.5</v>
      </c>
      <c r="P211" s="33" t="s">
        <v>40</v>
      </c>
      <c r="Q211" s="34" t="s">
        <v>43</v>
      </c>
      <c r="R211" s="90"/>
      <c r="S211" s="17"/>
    </row>
    <row r="212" spans="1:20" x14ac:dyDescent="0.3">
      <c r="A212" s="190" t="s">
        <v>11</v>
      </c>
      <c r="B212" s="175"/>
      <c r="C212" s="163"/>
      <c r="D212" s="155"/>
      <c r="E212" s="27"/>
      <c r="J212" s="1"/>
      <c r="K212" s="38"/>
      <c r="L212" s="28"/>
      <c r="M212" s="39"/>
      <c r="N212" s="32"/>
      <c r="O212" s="28">
        <v>0.25</v>
      </c>
      <c r="P212" s="33" t="s">
        <v>99</v>
      </c>
      <c r="Q212" s="34" t="s">
        <v>43</v>
      </c>
      <c r="R212" s="90"/>
      <c r="S212" s="17"/>
    </row>
    <row r="213" spans="1:20" x14ac:dyDescent="0.3">
      <c r="A213" s="166" t="s">
        <v>132</v>
      </c>
      <c r="B213" s="167">
        <v>0</v>
      </c>
      <c r="C213" s="37"/>
      <c r="D213" s="150">
        <f t="shared" ref="D213:D253" si="11">C213*B213</f>
        <v>0</v>
      </c>
      <c r="E213" s="27"/>
      <c r="J213" s="1"/>
      <c r="K213" s="38"/>
      <c r="L213" s="28"/>
      <c r="M213" s="39"/>
      <c r="N213" s="32"/>
      <c r="O213" s="28"/>
      <c r="P213" s="33"/>
      <c r="Q213" s="34"/>
      <c r="R213" s="90"/>
      <c r="S213" s="17"/>
    </row>
    <row r="214" spans="1:20" x14ac:dyDescent="0.3">
      <c r="A214" s="166" t="s">
        <v>237</v>
      </c>
      <c r="B214" s="167">
        <v>0</v>
      </c>
      <c r="C214" s="37"/>
      <c r="D214" s="150">
        <f t="shared" si="11"/>
        <v>0</v>
      </c>
      <c r="E214" s="27"/>
      <c r="J214" s="1"/>
      <c r="K214" s="38"/>
      <c r="L214" s="28"/>
      <c r="M214" s="39"/>
      <c r="N214" s="32"/>
      <c r="O214" s="28">
        <v>4</v>
      </c>
      <c r="P214" s="33" t="s">
        <v>101</v>
      </c>
      <c r="Q214" s="34" t="s">
        <v>68</v>
      </c>
      <c r="R214" s="90"/>
      <c r="S214" s="17"/>
      <c r="T214" s="46"/>
    </row>
    <row r="215" spans="1:20" x14ac:dyDescent="0.3">
      <c r="A215" s="166" t="s">
        <v>238</v>
      </c>
      <c r="B215" s="167">
        <v>0</v>
      </c>
      <c r="C215" s="37"/>
      <c r="D215" s="150">
        <f t="shared" si="11"/>
        <v>0</v>
      </c>
      <c r="E215" s="27"/>
      <c r="J215" s="1"/>
      <c r="K215" s="38"/>
      <c r="L215" s="28"/>
      <c r="M215" s="39"/>
      <c r="N215" s="32"/>
      <c r="O215" s="28">
        <v>7</v>
      </c>
      <c r="P215" s="33" t="s">
        <v>102</v>
      </c>
      <c r="Q215" s="34" t="s">
        <v>63</v>
      </c>
      <c r="R215" s="90"/>
      <c r="S215" s="17"/>
      <c r="T215" s="46"/>
    </row>
    <row r="216" spans="1:20" x14ac:dyDescent="0.3">
      <c r="A216" s="191" t="s">
        <v>236</v>
      </c>
      <c r="B216" s="167">
        <v>0</v>
      </c>
      <c r="C216" s="37"/>
      <c r="D216" s="150">
        <f t="shared" si="11"/>
        <v>0</v>
      </c>
      <c r="E216" s="27"/>
      <c r="J216" s="1"/>
      <c r="K216" s="38"/>
      <c r="L216" s="28"/>
      <c r="M216" s="39"/>
      <c r="N216" s="32"/>
      <c r="O216" s="28">
        <v>7</v>
      </c>
      <c r="P216" s="33" t="s">
        <v>103</v>
      </c>
      <c r="Q216" s="34" t="s">
        <v>104</v>
      </c>
      <c r="R216" s="90"/>
      <c r="S216" s="17"/>
      <c r="T216" s="46"/>
    </row>
    <row r="217" spans="1:20" x14ac:dyDescent="0.3">
      <c r="A217" s="166" t="s">
        <v>239</v>
      </c>
      <c r="B217" s="167">
        <v>0</v>
      </c>
      <c r="C217" s="37"/>
      <c r="D217" s="150">
        <f t="shared" si="11"/>
        <v>0</v>
      </c>
      <c r="E217" s="27"/>
      <c r="J217" s="1"/>
      <c r="K217" s="38"/>
      <c r="L217" s="28"/>
      <c r="M217" s="39"/>
      <c r="N217" s="32"/>
      <c r="O217" s="28"/>
      <c r="P217" s="33"/>
      <c r="Q217" s="34"/>
      <c r="R217" s="90"/>
      <c r="S217" s="17"/>
      <c r="T217" s="46"/>
    </row>
    <row r="218" spans="1:20" x14ac:dyDescent="0.3">
      <c r="A218" s="166" t="s">
        <v>240</v>
      </c>
      <c r="B218" s="167">
        <v>0</v>
      </c>
      <c r="C218" s="37"/>
      <c r="D218" s="150">
        <f t="shared" si="11"/>
        <v>0</v>
      </c>
      <c r="E218" s="27"/>
      <c r="J218" s="1"/>
      <c r="K218" s="38"/>
      <c r="L218" s="28"/>
      <c r="M218" s="39"/>
      <c r="N218" s="32"/>
      <c r="O218" s="28"/>
      <c r="P218" s="33"/>
      <c r="Q218" s="34"/>
      <c r="R218" s="90"/>
      <c r="S218" s="17"/>
      <c r="T218" s="46"/>
    </row>
    <row r="219" spans="1:20" x14ac:dyDescent="0.3">
      <c r="A219" s="166" t="s">
        <v>161</v>
      </c>
      <c r="B219" s="167">
        <v>0</v>
      </c>
      <c r="C219" s="37"/>
      <c r="D219" s="150">
        <f t="shared" si="11"/>
        <v>0</v>
      </c>
      <c r="E219" s="27"/>
      <c r="J219" s="1"/>
      <c r="K219" s="30"/>
      <c r="L219" s="44"/>
      <c r="M219" s="39"/>
      <c r="N219" s="32"/>
      <c r="O219" s="25"/>
      <c r="P219" s="33"/>
      <c r="Q219" s="34"/>
      <c r="R219" s="90"/>
      <c r="S219" s="45"/>
      <c r="T219" s="46"/>
    </row>
    <row r="220" spans="1:20" x14ac:dyDescent="0.3">
      <c r="A220" s="166" t="s">
        <v>160</v>
      </c>
      <c r="B220" s="167">
        <v>0</v>
      </c>
      <c r="C220" s="37"/>
      <c r="D220" s="150">
        <f t="shared" si="11"/>
        <v>0</v>
      </c>
      <c r="E220" s="27"/>
      <c r="J220" s="1"/>
      <c r="K220" s="30"/>
      <c r="L220" s="44"/>
      <c r="M220" s="39"/>
      <c r="N220" s="32"/>
      <c r="O220" s="25"/>
      <c r="P220" s="33"/>
      <c r="Q220" s="34"/>
      <c r="R220" s="90"/>
      <c r="S220" s="45"/>
      <c r="T220" s="46"/>
    </row>
    <row r="221" spans="1:20" x14ac:dyDescent="0.3">
      <c r="A221" s="166" t="s">
        <v>247</v>
      </c>
      <c r="B221" s="167">
        <v>0</v>
      </c>
      <c r="C221" s="37"/>
      <c r="D221" s="150">
        <f t="shared" si="11"/>
        <v>0</v>
      </c>
      <c r="J221" s="1"/>
      <c r="K221" s="30"/>
      <c r="L221" s="44"/>
      <c r="M221" s="39"/>
      <c r="N221" s="32"/>
      <c r="O221" s="25"/>
      <c r="P221" s="33"/>
      <c r="Q221" s="34"/>
      <c r="R221" s="90"/>
      <c r="S221" s="45"/>
      <c r="T221" s="46"/>
    </row>
    <row r="222" spans="1:20" x14ac:dyDescent="0.3">
      <c r="A222" s="166" t="s">
        <v>261</v>
      </c>
      <c r="B222" s="167">
        <v>0</v>
      </c>
      <c r="C222" s="29"/>
      <c r="D222" s="150">
        <f t="shared" si="11"/>
        <v>0</v>
      </c>
      <c r="J222" s="1"/>
      <c r="K222" s="30"/>
      <c r="L222" s="44"/>
      <c r="M222" s="39"/>
      <c r="N222" s="32"/>
      <c r="O222" s="25"/>
      <c r="P222" s="33"/>
      <c r="Q222" s="34"/>
      <c r="R222" s="90"/>
      <c r="S222" s="45"/>
      <c r="T222" s="46"/>
    </row>
    <row r="223" spans="1:20" x14ac:dyDescent="0.3">
      <c r="A223" s="166" t="s">
        <v>245</v>
      </c>
      <c r="B223" s="167">
        <v>0</v>
      </c>
      <c r="C223" s="37"/>
      <c r="D223" s="150">
        <f t="shared" si="11"/>
        <v>0</v>
      </c>
      <c r="E223" s="46"/>
      <c r="J223" s="1"/>
      <c r="K223" s="30"/>
      <c r="L223" s="44"/>
      <c r="M223" s="39"/>
      <c r="N223" s="32"/>
      <c r="O223" s="25"/>
      <c r="P223" s="33"/>
      <c r="Q223" s="34"/>
      <c r="R223" s="90"/>
      <c r="S223" s="45"/>
      <c r="T223" s="46"/>
    </row>
    <row r="224" spans="1:20" ht="15.75" customHeight="1" x14ac:dyDescent="0.3">
      <c r="A224" s="166" t="s">
        <v>246</v>
      </c>
      <c r="B224" s="167">
        <v>0</v>
      </c>
      <c r="C224" s="41"/>
      <c r="D224" s="150">
        <f t="shared" si="11"/>
        <v>0</v>
      </c>
      <c r="E224" s="46"/>
      <c r="J224" s="1"/>
      <c r="K224" s="30"/>
      <c r="L224" s="44"/>
      <c r="M224" s="39"/>
      <c r="N224" s="32"/>
      <c r="O224" s="25"/>
      <c r="P224" s="33"/>
      <c r="Q224" s="34"/>
      <c r="R224" s="90"/>
      <c r="S224" s="45"/>
      <c r="T224" s="46"/>
    </row>
    <row r="225" spans="1:20" x14ac:dyDescent="0.3">
      <c r="A225" s="166" t="s">
        <v>248</v>
      </c>
      <c r="B225" s="167">
        <v>0</v>
      </c>
      <c r="C225" s="41"/>
      <c r="D225" s="150">
        <f t="shared" si="11"/>
        <v>0</v>
      </c>
      <c r="J225" s="1"/>
      <c r="K225" s="30"/>
      <c r="L225" s="44"/>
      <c r="M225" s="39"/>
      <c r="N225" s="32"/>
      <c r="O225" s="25"/>
      <c r="P225" s="33"/>
      <c r="Q225" s="34"/>
      <c r="R225" s="90"/>
      <c r="S225" s="45"/>
      <c r="T225" s="46"/>
    </row>
    <row r="226" spans="1:20" x14ac:dyDescent="0.3">
      <c r="A226" s="166" t="s">
        <v>249</v>
      </c>
      <c r="B226" s="167">
        <v>0</v>
      </c>
      <c r="C226" s="41"/>
      <c r="D226" s="150">
        <f t="shared" si="11"/>
        <v>0</v>
      </c>
      <c r="J226" s="1"/>
      <c r="K226" s="30"/>
      <c r="L226" s="44"/>
      <c r="M226" s="39"/>
      <c r="N226" s="32"/>
      <c r="O226" s="25"/>
      <c r="P226" s="33"/>
      <c r="Q226" s="34"/>
      <c r="R226" s="90"/>
      <c r="S226" s="45"/>
      <c r="T226" s="46"/>
    </row>
    <row r="227" spans="1:20" x14ac:dyDescent="0.3">
      <c r="A227" s="166" t="s">
        <v>250</v>
      </c>
      <c r="B227" s="167">
        <v>0</v>
      </c>
      <c r="C227" s="29"/>
      <c r="D227" s="150">
        <f t="shared" si="11"/>
        <v>0</v>
      </c>
      <c r="J227" s="1"/>
      <c r="K227" s="30"/>
      <c r="L227" s="44"/>
      <c r="M227" s="39"/>
      <c r="N227" s="32"/>
      <c r="O227" s="25"/>
      <c r="P227" s="33"/>
      <c r="Q227" s="34"/>
      <c r="R227" s="90"/>
      <c r="S227" s="45"/>
      <c r="T227" s="46"/>
    </row>
    <row r="228" spans="1:20" x14ac:dyDescent="0.3">
      <c r="A228" s="166" t="s">
        <v>251</v>
      </c>
      <c r="B228" s="167">
        <v>0</v>
      </c>
      <c r="C228" s="29"/>
      <c r="D228" s="150">
        <f t="shared" si="11"/>
        <v>0</v>
      </c>
      <c r="E228" s="27"/>
      <c r="J228" s="1"/>
      <c r="K228" s="30"/>
      <c r="L228" s="44"/>
      <c r="M228" s="39"/>
      <c r="N228" s="32"/>
      <c r="O228" s="25">
        <v>6</v>
      </c>
      <c r="P228" s="33" t="s">
        <v>14</v>
      </c>
      <c r="Q228" s="34" t="s">
        <v>20</v>
      </c>
      <c r="R228" s="90"/>
      <c r="S228" s="45"/>
      <c r="T228" s="46"/>
    </row>
    <row r="229" spans="1:20" x14ac:dyDescent="0.3">
      <c r="A229" s="166" t="s">
        <v>252</v>
      </c>
      <c r="B229" s="167">
        <v>0</v>
      </c>
      <c r="C229" s="29"/>
      <c r="D229" s="150">
        <f t="shared" si="11"/>
        <v>0</v>
      </c>
      <c r="E229" s="27"/>
      <c r="J229" s="1"/>
      <c r="K229" s="94"/>
      <c r="L229" s="94"/>
      <c r="M229" s="95"/>
      <c r="N229" s="96"/>
      <c r="O229" s="94"/>
      <c r="P229" s="97"/>
      <c r="Q229" s="97"/>
      <c r="R229" s="98"/>
      <c r="S229" s="99"/>
      <c r="T229" s="100"/>
    </row>
    <row r="230" spans="1:20" x14ac:dyDescent="0.3">
      <c r="A230" s="168" t="s">
        <v>253</v>
      </c>
      <c r="B230" s="167">
        <v>0</v>
      </c>
      <c r="C230" s="29"/>
      <c r="D230" s="150">
        <f t="shared" si="11"/>
        <v>0</v>
      </c>
      <c r="E230" s="27"/>
      <c r="K230" s="115"/>
      <c r="L230" s="115"/>
      <c r="M230" s="116"/>
      <c r="N230" s="115"/>
      <c r="O230" s="115"/>
      <c r="P230" s="58"/>
      <c r="Q230" s="117"/>
      <c r="R230" s="88"/>
      <c r="S230" s="17"/>
    </row>
    <row r="231" spans="1:20" x14ac:dyDescent="0.3">
      <c r="A231" s="168" t="s">
        <v>254</v>
      </c>
      <c r="B231" s="167">
        <v>0</v>
      </c>
      <c r="C231" s="164"/>
      <c r="D231" s="150">
        <f t="shared" si="11"/>
        <v>0</v>
      </c>
      <c r="E231" s="27"/>
      <c r="K231" s="115"/>
      <c r="L231" s="115"/>
      <c r="M231" s="116"/>
      <c r="N231" s="115"/>
      <c r="O231" s="115"/>
      <c r="P231" s="58"/>
      <c r="Q231" s="117"/>
      <c r="R231" s="88"/>
      <c r="S231" s="17"/>
    </row>
    <row r="232" spans="1:20" x14ac:dyDescent="0.3">
      <c r="A232" s="168" t="s">
        <v>255</v>
      </c>
      <c r="B232" s="167">
        <v>0</v>
      </c>
      <c r="C232" s="29"/>
      <c r="D232" s="150">
        <f t="shared" si="11"/>
        <v>0</v>
      </c>
      <c r="E232" s="27"/>
      <c r="K232" s="115"/>
      <c r="L232" s="115"/>
      <c r="M232" s="116"/>
      <c r="N232" s="115"/>
      <c r="O232" s="115"/>
      <c r="P232" s="58"/>
      <c r="Q232" s="117"/>
      <c r="R232" s="88"/>
      <c r="S232" s="17"/>
    </row>
    <row r="233" spans="1:20" x14ac:dyDescent="0.3">
      <c r="A233" s="168" t="s">
        <v>256</v>
      </c>
      <c r="B233" s="167">
        <v>0</v>
      </c>
      <c r="C233" s="29"/>
      <c r="D233" s="150">
        <f t="shared" si="11"/>
        <v>0</v>
      </c>
      <c r="E233" s="27"/>
      <c r="K233" s="48"/>
      <c r="L233" s="48"/>
      <c r="M233" s="48"/>
      <c r="N233" s="48"/>
      <c r="O233" s="48"/>
      <c r="P233" s="48"/>
      <c r="Q233" s="48"/>
      <c r="R233" s="24"/>
      <c r="S233" s="17"/>
    </row>
    <row r="234" spans="1:20" x14ac:dyDescent="0.3">
      <c r="A234" s="168" t="s">
        <v>257</v>
      </c>
      <c r="B234" s="167">
        <v>0</v>
      </c>
      <c r="C234" s="29"/>
      <c r="D234" s="150">
        <f t="shared" si="11"/>
        <v>0</v>
      </c>
      <c r="E234" s="93"/>
      <c r="K234" s="30"/>
      <c r="L234" s="25"/>
      <c r="M234" s="87"/>
      <c r="N234" s="25"/>
      <c r="O234" s="25">
        <v>0</v>
      </c>
      <c r="P234" s="33" t="s">
        <v>68</v>
      </c>
      <c r="Q234" s="76"/>
      <c r="R234" s="88"/>
      <c r="S234" s="17"/>
    </row>
    <row r="235" spans="1:20" x14ac:dyDescent="0.3">
      <c r="A235" s="168" t="s">
        <v>258</v>
      </c>
      <c r="B235" s="167">
        <v>0</v>
      </c>
      <c r="C235" s="29"/>
      <c r="D235" s="150">
        <f t="shared" si="11"/>
        <v>0</v>
      </c>
      <c r="E235" s="27"/>
      <c r="K235" s="30"/>
      <c r="L235" s="25"/>
      <c r="M235" s="87"/>
      <c r="N235" s="25"/>
      <c r="O235" s="25">
        <v>0</v>
      </c>
      <c r="P235" s="33" t="s">
        <v>107</v>
      </c>
      <c r="Q235" s="76"/>
      <c r="R235" s="88"/>
      <c r="S235" s="17"/>
    </row>
    <row r="236" spans="1:20" x14ac:dyDescent="0.3">
      <c r="A236" s="168" t="s">
        <v>259</v>
      </c>
      <c r="B236" s="167">
        <v>0</v>
      </c>
      <c r="C236" s="29"/>
      <c r="D236" s="150">
        <f t="shared" si="11"/>
        <v>0</v>
      </c>
      <c r="E236" s="27"/>
      <c r="K236" s="30"/>
      <c r="L236" s="25"/>
      <c r="M236" s="87"/>
      <c r="N236" s="25"/>
      <c r="O236" s="25">
        <v>0</v>
      </c>
      <c r="P236" s="33" t="s">
        <v>108</v>
      </c>
      <c r="Q236" s="76"/>
      <c r="R236" s="88"/>
      <c r="S236" s="17"/>
    </row>
    <row r="237" spans="1:20" x14ac:dyDescent="0.3">
      <c r="A237" s="166" t="s">
        <v>260</v>
      </c>
      <c r="B237" s="167">
        <v>0</v>
      </c>
      <c r="C237" s="29"/>
      <c r="D237" s="150">
        <f t="shared" si="11"/>
        <v>0</v>
      </c>
      <c r="E237" s="27"/>
      <c r="K237" s="30"/>
      <c r="L237" s="25"/>
      <c r="M237" s="87"/>
      <c r="N237" s="25"/>
      <c r="O237" s="25">
        <v>0</v>
      </c>
      <c r="P237" s="33" t="s">
        <v>104</v>
      </c>
      <c r="Q237" s="76"/>
      <c r="R237" s="88"/>
      <c r="S237" s="17"/>
    </row>
    <row r="238" spans="1:20" x14ac:dyDescent="0.3">
      <c r="A238" s="166" t="s">
        <v>95</v>
      </c>
      <c r="B238" s="167">
        <v>0</v>
      </c>
      <c r="C238" s="37"/>
      <c r="D238" s="150">
        <f t="shared" si="11"/>
        <v>0</v>
      </c>
      <c r="E238" s="27"/>
      <c r="K238" s="30"/>
      <c r="L238" s="25"/>
      <c r="M238" s="87"/>
      <c r="N238" s="25"/>
      <c r="O238" s="25">
        <v>0</v>
      </c>
      <c r="P238" s="33" t="s">
        <v>34</v>
      </c>
      <c r="Q238" s="76"/>
      <c r="R238" s="88"/>
      <c r="S238" s="17"/>
    </row>
    <row r="239" spans="1:20" x14ac:dyDescent="0.3">
      <c r="A239" s="166" t="s">
        <v>97</v>
      </c>
      <c r="B239" s="167">
        <v>0</v>
      </c>
      <c r="C239" s="37"/>
      <c r="D239" s="150">
        <f t="shared" si="11"/>
        <v>0</v>
      </c>
      <c r="E239" s="27"/>
      <c r="K239" s="30"/>
      <c r="L239" s="25"/>
      <c r="M239" s="87"/>
      <c r="N239" s="25"/>
      <c r="O239" s="25">
        <v>0</v>
      </c>
      <c r="P239" s="33" t="s">
        <v>104</v>
      </c>
      <c r="Q239" s="89"/>
      <c r="R239" s="88"/>
      <c r="S239" s="17"/>
    </row>
    <row r="240" spans="1:20" x14ac:dyDescent="0.3">
      <c r="A240" s="166" t="s">
        <v>133</v>
      </c>
      <c r="B240" s="167">
        <v>0</v>
      </c>
      <c r="C240" s="37"/>
      <c r="D240" s="150">
        <f t="shared" si="11"/>
        <v>0</v>
      </c>
      <c r="E240" s="27"/>
      <c r="K240" s="30"/>
      <c r="L240" s="25"/>
      <c r="M240" s="87"/>
      <c r="N240" s="25"/>
      <c r="O240" s="25">
        <v>0</v>
      </c>
      <c r="P240" s="33" t="s">
        <v>109</v>
      </c>
      <c r="Q240" s="89"/>
      <c r="R240" s="88"/>
      <c r="S240" s="17"/>
    </row>
    <row r="241" spans="1:19" x14ac:dyDescent="0.3">
      <c r="A241" s="166" t="s">
        <v>135</v>
      </c>
      <c r="B241" s="167">
        <v>0</v>
      </c>
      <c r="C241" s="29"/>
      <c r="D241" s="150">
        <f t="shared" si="11"/>
        <v>0</v>
      </c>
      <c r="E241" s="47"/>
      <c r="K241" s="30"/>
      <c r="L241" s="25"/>
      <c r="M241" s="87"/>
      <c r="N241" s="25"/>
      <c r="O241" s="25">
        <v>0</v>
      </c>
      <c r="P241" s="33" t="s">
        <v>108</v>
      </c>
      <c r="Q241" s="89"/>
      <c r="R241" s="88"/>
      <c r="S241" s="17"/>
    </row>
    <row r="242" spans="1:19" x14ac:dyDescent="0.3">
      <c r="A242" s="166" t="s">
        <v>141</v>
      </c>
      <c r="B242" s="167">
        <v>0</v>
      </c>
      <c r="C242" s="37"/>
      <c r="D242" s="150">
        <f t="shared" si="11"/>
        <v>0</v>
      </c>
      <c r="E242" s="27"/>
      <c r="K242" s="30"/>
      <c r="L242" s="25"/>
      <c r="M242" s="87"/>
      <c r="N242" s="25"/>
      <c r="O242" s="25">
        <v>0</v>
      </c>
      <c r="P242" s="33" t="s">
        <v>104</v>
      </c>
      <c r="Q242" s="89"/>
      <c r="R242" s="88"/>
      <c r="S242" s="17"/>
    </row>
    <row r="243" spans="1:19" x14ac:dyDescent="0.3">
      <c r="A243" s="166" t="s">
        <v>142</v>
      </c>
      <c r="B243" s="167">
        <v>0</v>
      </c>
      <c r="C243" s="37"/>
      <c r="D243" s="150">
        <f t="shared" si="11"/>
        <v>0</v>
      </c>
      <c r="E243" s="27"/>
      <c r="K243" s="30"/>
      <c r="L243" s="25"/>
      <c r="M243" s="87"/>
      <c r="N243" s="25"/>
      <c r="O243" s="25">
        <v>0</v>
      </c>
      <c r="P243" s="33" t="s">
        <v>110</v>
      </c>
      <c r="Q243" s="89"/>
      <c r="R243" s="88"/>
      <c r="S243" s="17"/>
    </row>
    <row r="244" spans="1:19" x14ac:dyDescent="0.3">
      <c r="A244" s="166" t="s">
        <v>140</v>
      </c>
      <c r="B244" s="167">
        <v>0</v>
      </c>
      <c r="C244" s="37"/>
      <c r="D244" s="150">
        <f t="shared" si="11"/>
        <v>0</v>
      </c>
      <c r="E244" s="27"/>
      <c r="K244" s="30"/>
      <c r="L244" s="25"/>
      <c r="M244" s="88"/>
      <c r="N244" s="102"/>
      <c r="O244" s="25">
        <v>0</v>
      </c>
      <c r="P244" s="83"/>
      <c r="Q244" s="103"/>
      <c r="R244" s="88"/>
      <c r="S244" s="17"/>
    </row>
    <row r="245" spans="1:19" x14ac:dyDescent="0.3">
      <c r="A245" s="166" t="s">
        <v>147</v>
      </c>
      <c r="B245" s="167">
        <v>0</v>
      </c>
      <c r="C245" s="37"/>
      <c r="D245" s="150">
        <f t="shared" si="11"/>
        <v>0</v>
      </c>
      <c r="E245" s="27"/>
      <c r="K245" s="30"/>
      <c r="L245" s="25"/>
      <c r="O245" s="25">
        <v>0</v>
      </c>
    </row>
    <row r="246" spans="1:19" x14ac:dyDescent="0.3">
      <c r="A246" s="166" t="s">
        <v>412</v>
      </c>
      <c r="B246" s="167">
        <v>0</v>
      </c>
      <c r="C246" s="29"/>
      <c r="D246" s="150">
        <f t="shared" si="11"/>
        <v>0</v>
      </c>
      <c r="K246" s="30"/>
      <c r="L246" s="25"/>
      <c r="O246" s="25">
        <v>0</v>
      </c>
    </row>
    <row r="247" spans="1:19" x14ac:dyDescent="0.3">
      <c r="A247" s="166" t="s">
        <v>262</v>
      </c>
      <c r="B247" s="167">
        <v>0</v>
      </c>
      <c r="C247" s="29"/>
      <c r="D247" s="150">
        <f t="shared" si="11"/>
        <v>0</v>
      </c>
      <c r="K247" s="30"/>
      <c r="L247" s="25"/>
      <c r="O247" s="25"/>
    </row>
    <row r="248" spans="1:19" x14ac:dyDescent="0.3">
      <c r="A248" s="176" t="s">
        <v>163</v>
      </c>
      <c r="B248" s="167">
        <v>0</v>
      </c>
      <c r="C248" s="29"/>
      <c r="D248" s="150">
        <f t="shared" si="11"/>
        <v>0</v>
      </c>
      <c r="K248" s="30"/>
      <c r="L248" s="25"/>
      <c r="O248" s="25"/>
    </row>
    <row r="249" spans="1:19" x14ac:dyDescent="0.3">
      <c r="A249" s="194" t="s">
        <v>164</v>
      </c>
      <c r="B249" s="167">
        <v>0</v>
      </c>
      <c r="C249" s="29"/>
      <c r="D249" s="150">
        <f t="shared" si="11"/>
        <v>0</v>
      </c>
      <c r="K249" s="30"/>
      <c r="L249" s="25"/>
      <c r="M249" s="87"/>
      <c r="N249" s="25"/>
      <c r="O249" s="25">
        <v>0</v>
      </c>
      <c r="P249" s="33" t="s">
        <v>110</v>
      </c>
      <c r="Q249" s="89"/>
      <c r="R249" s="88"/>
      <c r="S249" s="17"/>
    </row>
    <row r="250" spans="1:19" x14ac:dyDescent="0.3">
      <c r="A250" s="194" t="s">
        <v>165</v>
      </c>
      <c r="B250" s="167">
        <v>0</v>
      </c>
      <c r="C250" s="29"/>
      <c r="D250" s="150">
        <f t="shared" si="11"/>
        <v>0</v>
      </c>
      <c r="K250" s="30"/>
      <c r="L250" s="25"/>
      <c r="M250" s="88"/>
      <c r="N250" s="102"/>
      <c r="O250" s="25">
        <v>0</v>
      </c>
      <c r="P250" s="83"/>
      <c r="Q250" s="103"/>
      <c r="R250" s="88"/>
      <c r="S250" s="17"/>
    </row>
    <row r="251" spans="1:19" x14ac:dyDescent="0.3">
      <c r="A251" s="194" t="s">
        <v>166</v>
      </c>
      <c r="B251" s="167">
        <v>0</v>
      </c>
      <c r="C251" s="29"/>
      <c r="D251" s="150">
        <f t="shared" si="11"/>
        <v>0</v>
      </c>
      <c r="K251" s="30"/>
      <c r="L251" s="25"/>
      <c r="O251" s="25">
        <v>0</v>
      </c>
    </row>
    <row r="252" spans="1:19" x14ac:dyDescent="0.3">
      <c r="A252" s="194" t="s">
        <v>167</v>
      </c>
      <c r="B252" s="167">
        <v>0</v>
      </c>
      <c r="C252" s="29"/>
      <c r="D252" s="150">
        <f t="shared" si="11"/>
        <v>0</v>
      </c>
      <c r="E252" s="27"/>
      <c r="F252" s="46"/>
      <c r="G252" s="46"/>
      <c r="H252" s="46"/>
      <c r="I252" s="46"/>
      <c r="J252" s="46"/>
      <c r="K252" s="30"/>
      <c r="L252" s="25"/>
      <c r="O252" s="25">
        <v>0</v>
      </c>
    </row>
    <row r="253" spans="1:19" ht="16.2" thickBot="1" x14ac:dyDescent="0.35">
      <c r="A253" s="187" t="s">
        <v>168</v>
      </c>
      <c r="B253" s="167">
        <v>0</v>
      </c>
      <c r="C253" s="146"/>
      <c r="D253" s="154">
        <f t="shared" si="11"/>
        <v>0</v>
      </c>
      <c r="E253" s="27"/>
      <c r="F253" s="46"/>
      <c r="G253" s="46"/>
      <c r="H253" s="46"/>
      <c r="I253" s="46"/>
      <c r="J253" s="46"/>
      <c r="K253" s="30"/>
      <c r="L253" s="25"/>
      <c r="M253" s="87"/>
      <c r="N253" s="25"/>
      <c r="O253" s="25">
        <v>0</v>
      </c>
      <c r="P253" s="33" t="s">
        <v>110</v>
      </c>
      <c r="Q253" s="89"/>
      <c r="R253" s="88"/>
      <c r="S253" s="17"/>
    </row>
    <row r="254" spans="1:19" ht="16.2" thickBot="1" x14ac:dyDescent="0.35">
      <c r="A254" s="188" t="s">
        <v>90</v>
      </c>
      <c r="B254" s="189"/>
      <c r="C254" s="112"/>
      <c r="D254" s="156"/>
      <c r="E254" s="27"/>
      <c r="F254" s="46"/>
      <c r="G254" s="46"/>
      <c r="H254" s="46"/>
      <c r="I254" s="46"/>
      <c r="J254" s="46"/>
      <c r="K254" s="30"/>
      <c r="L254" s="25"/>
      <c r="O254" s="25">
        <v>0</v>
      </c>
    </row>
    <row r="255" spans="1:19" x14ac:dyDescent="0.3">
      <c r="A255" s="174" t="s">
        <v>39</v>
      </c>
      <c r="B255" s="182"/>
      <c r="C255" s="101"/>
      <c r="D255" s="165"/>
      <c r="E255" s="27"/>
      <c r="F255" s="46"/>
      <c r="G255" s="46"/>
      <c r="H255" s="46"/>
      <c r="I255" s="46"/>
      <c r="J255" s="46"/>
      <c r="K255" s="30"/>
      <c r="L255" s="25"/>
      <c r="O255" s="25">
        <v>0</v>
      </c>
    </row>
    <row r="256" spans="1:19" x14ac:dyDescent="0.3">
      <c r="A256" s="166" t="s">
        <v>134</v>
      </c>
      <c r="B256" s="167">
        <v>0</v>
      </c>
      <c r="C256" s="101"/>
      <c r="D256" s="150">
        <f t="shared" ref="D256:D262" si="12">C256*B256</f>
        <v>0</v>
      </c>
    </row>
    <row r="257" spans="1:4" x14ac:dyDescent="0.3">
      <c r="A257" s="166" t="s">
        <v>413</v>
      </c>
      <c r="B257" s="167">
        <v>0</v>
      </c>
      <c r="C257" s="101"/>
      <c r="D257" s="150">
        <f t="shared" si="12"/>
        <v>0</v>
      </c>
    </row>
    <row r="258" spans="1:4" x14ac:dyDescent="0.3">
      <c r="A258" s="166" t="s">
        <v>414</v>
      </c>
      <c r="B258" s="167">
        <v>0</v>
      </c>
      <c r="C258" s="101"/>
      <c r="D258" s="150">
        <f t="shared" si="12"/>
        <v>0</v>
      </c>
    </row>
    <row r="259" spans="1:4" x14ac:dyDescent="0.3">
      <c r="A259" s="166" t="s">
        <v>415</v>
      </c>
      <c r="B259" s="167">
        <v>0</v>
      </c>
      <c r="C259" s="101"/>
      <c r="D259" s="150">
        <f t="shared" si="12"/>
        <v>0</v>
      </c>
    </row>
    <row r="260" spans="1:4" x14ac:dyDescent="0.3">
      <c r="A260" s="166" t="s">
        <v>416</v>
      </c>
      <c r="B260" s="167">
        <v>0</v>
      </c>
      <c r="C260" s="101"/>
      <c r="D260" s="150">
        <f t="shared" si="12"/>
        <v>0</v>
      </c>
    </row>
    <row r="261" spans="1:4" x14ac:dyDescent="0.3">
      <c r="A261" s="166" t="s">
        <v>417</v>
      </c>
      <c r="B261" s="167">
        <v>0</v>
      </c>
      <c r="C261" s="101"/>
      <c r="D261" s="150">
        <f t="shared" si="12"/>
        <v>0</v>
      </c>
    </row>
    <row r="262" spans="1:4" x14ac:dyDescent="0.3">
      <c r="A262" s="166" t="s">
        <v>418</v>
      </c>
      <c r="B262" s="167">
        <v>0</v>
      </c>
      <c r="C262" s="101"/>
      <c r="D262" s="150">
        <f t="shared" si="12"/>
        <v>0</v>
      </c>
    </row>
    <row r="263" spans="1:4" x14ac:dyDescent="0.3">
      <c r="A263" s="166" t="s">
        <v>416</v>
      </c>
      <c r="B263" s="167">
        <v>0</v>
      </c>
      <c r="C263" s="101"/>
      <c r="D263" s="150">
        <f t="shared" ref="D263:D265" si="13">C263*B263</f>
        <v>0</v>
      </c>
    </row>
    <row r="264" spans="1:4" x14ac:dyDescent="0.3">
      <c r="A264" s="166" t="s">
        <v>417</v>
      </c>
      <c r="B264" s="167">
        <v>0</v>
      </c>
      <c r="C264" s="101"/>
      <c r="D264" s="150">
        <f t="shared" si="13"/>
        <v>0</v>
      </c>
    </row>
    <row r="265" spans="1:4" x14ac:dyDescent="0.3">
      <c r="A265" s="166" t="s">
        <v>418</v>
      </c>
      <c r="B265" s="167">
        <v>0</v>
      </c>
      <c r="C265" s="101"/>
      <c r="D265" s="150">
        <f t="shared" si="13"/>
        <v>0</v>
      </c>
    </row>
    <row r="266" spans="1:4" ht="16.2" thickBot="1" x14ac:dyDescent="0.35">
      <c r="A266" s="183"/>
      <c r="B266" s="195"/>
      <c r="C266" s="119"/>
      <c r="D266" s="155"/>
    </row>
    <row r="267" spans="1:4" ht="16.2" thickBot="1" x14ac:dyDescent="0.35">
      <c r="A267" s="188" t="s">
        <v>427</v>
      </c>
      <c r="B267" s="189"/>
      <c r="C267" s="112"/>
      <c r="D267" s="156"/>
    </row>
    <row r="268" spans="1:4" x14ac:dyDescent="0.3">
      <c r="A268" s="197" t="s">
        <v>278</v>
      </c>
      <c r="B268" s="182"/>
      <c r="C268" s="101"/>
      <c r="D268" s="165"/>
    </row>
    <row r="269" spans="1:4" x14ac:dyDescent="0.3">
      <c r="A269" s="166" t="s">
        <v>279</v>
      </c>
      <c r="B269" s="167"/>
      <c r="C269" s="101"/>
      <c r="D269" s="150">
        <f t="shared" ref="D269" si="14">C269*B269</f>
        <v>0</v>
      </c>
    </row>
    <row r="270" spans="1:4" x14ac:dyDescent="0.3">
      <c r="A270" s="166" t="s">
        <v>280</v>
      </c>
      <c r="B270" s="167"/>
      <c r="C270" s="101"/>
      <c r="D270" s="150">
        <f t="shared" ref="D270:D292" si="15">C270*B270</f>
        <v>0</v>
      </c>
    </row>
    <row r="271" spans="1:4" x14ac:dyDescent="0.3">
      <c r="A271" s="166" t="s">
        <v>281</v>
      </c>
      <c r="B271" s="167"/>
      <c r="C271" s="101"/>
      <c r="D271" s="150">
        <f t="shared" si="15"/>
        <v>0</v>
      </c>
    </row>
    <row r="272" spans="1:4" x14ac:dyDescent="0.3">
      <c r="A272" s="166" t="s">
        <v>282</v>
      </c>
      <c r="B272" s="167"/>
      <c r="C272" s="101"/>
      <c r="D272" s="150">
        <f t="shared" si="15"/>
        <v>0</v>
      </c>
    </row>
    <row r="273" spans="1:4" x14ac:dyDescent="0.3">
      <c r="A273" s="166" t="s">
        <v>283</v>
      </c>
      <c r="B273" s="167"/>
      <c r="C273" s="101"/>
      <c r="D273" s="150">
        <f t="shared" si="15"/>
        <v>0</v>
      </c>
    </row>
    <row r="274" spans="1:4" x14ac:dyDescent="0.3">
      <c r="A274" s="166" t="s">
        <v>284</v>
      </c>
      <c r="B274" s="167"/>
      <c r="C274" s="101"/>
      <c r="D274" s="150">
        <f t="shared" si="15"/>
        <v>0</v>
      </c>
    </row>
    <row r="275" spans="1:4" x14ac:dyDescent="0.3">
      <c r="A275" s="166" t="s">
        <v>285</v>
      </c>
      <c r="B275" s="167"/>
      <c r="C275" s="101"/>
      <c r="D275" s="150">
        <f t="shared" si="15"/>
        <v>0</v>
      </c>
    </row>
    <row r="276" spans="1:4" x14ac:dyDescent="0.3">
      <c r="A276" s="166" t="s">
        <v>286</v>
      </c>
      <c r="B276" s="167"/>
      <c r="C276" s="101"/>
      <c r="D276" s="150">
        <f t="shared" si="15"/>
        <v>0</v>
      </c>
    </row>
    <row r="277" spans="1:4" x14ac:dyDescent="0.3">
      <c r="A277" s="166" t="s">
        <v>287</v>
      </c>
      <c r="B277" s="167"/>
      <c r="C277" s="101"/>
      <c r="D277" s="150">
        <f t="shared" si="15"/>
        <v>0</v>
      </c>
    </row>
    <row r="278" spans="1:4" x14ac:dyDescent="0.3">
      <c r="A278" s="166" t="s">
        <v>288</v>
      </c>
      <c r="B278" s="167"/>
      <c r="C278" s="101"/>
      <c r="D278" s="150">
        <f t="shared" si="15"/>
        <v>0</v>
      </c>
    </row>
    <row r="279" spans="1:4" x14ac:dyDescent="0.3">
      <c r="A279" s="166" t="s">
        <v>289</v>
      </c>
      <c r="B279" s="167"/>
      <c r="C279" s="101"/>
      <c r="D279" s="150">
        <f t="shared" si="15"/>
        <v>0</v>
      </c>
    </row>
    <row r="280" spans="1:4" x14ac:dyDescent="0.3">
      <c r="A280" s="166" t="s">
        <v>290</v>
      </c>
      <c r="B280" s="167"/>
      <c r="C280" s="101"/>
      <c r="D280" s="150">
        <f t="shared" si="15"/>
        <v>0</v>
      </c>
    </row>
    <row r="281" spans="1:4" x14ac:dyDescent="0.3">
      <c r="A281" s="166" t="s">
        <v>291</v>
      </c>
      <c r="B281" s="167"/>
      <c r="C281" s="101"/>
      <c r="D281" s="150">
        <f t="shared" si="15"/>
        <v>0</v>
      </c>
    </row>
    <row r="282" spans="1:4" x14ac:dyDescent="0.3">
      <c r="A282" s="166" t="s">
        <v>292</v>
      </c>
      <c r="B282" s="167"/>
      <c r="C282" s="101"/>
      <c r="D282" s="150">
        <f t="shared" si="15"/>
        <v>0</v>
      </c>
    </row>
    <row r="283" spans="1:4" x14ac:dyDescent="0.3">
      <c r="A283" s="166" t="s">
        <v>293</v>
      </c>
      <c r="B283" s="167"/>
      <c r="C283" s="101"/>
      <c r="D283" s="150">
        <f t="shared" si="15"/>
        <v>0</v>
      </c>
    </row>
    <row r="284" spans="1:4" x14ac:dyDescent="0.3">
      <c r="A284" s="166" t="s">
        <v>294</v>
      </c>
      <c r="B284" s="167"/>
      <c r="C284" s="101"/>
      <c r="D284" s="150">
        <f t="shared" si="15"/>
        <v>0</v>
      </c>
    </row>
    <row r="285" spans="1:4" x14ac:dyDescent="0.3">
      <c r="A285" s="166" t="s">
        <v>295</v>
      </c>
      <c r="B285" s="167"/>
      <c r="C285" s="101"/>
      <c r="D285" s="150">
        <f t="shared" si="15"/>
        <v>0</v>
      </c>
    </row>
    <row r="286" spans="1:4" x14ac:dyDescent="0.3">
      <c r="A286" s="166" t="s">
        <v>296</v>
      </c>
      <c r="B286" s="167"/>
      <c r="C286" s="101"/>
      <c r="D286" s="150">
        <f t="shared" si="15"/>
        <v>0</v>
      </c>
    </row>
    <row r="287" spans="1:4" x14ac:dyDescent="0.3">
      <c r="A287" s="166" t="s">
        <v>297</v>
      </c>
      <c r="B287" s="167"/>
      <c r="C287" s="101"/>
      <c r="D287" s="150">
        <f t="shared" si="15"/>
        <v>0</v>
      </c>
    </row>
    <row r="288" spans="1:4" x14ac:dyDescent="0.3">
      <c r="A288" s="166" t="s">
        <v>298</v>
      </c>
      <c r="B288" s="167"/>
      <c r="C288" s="101"/>
      <c r="D288" s="150">
        <f t="shared" si="15"/>
        <v>0</v>
      </c>
    </row>
    <row r="289" spans="1:4" x14ac:dyDescent="0.3">
      <c r="A289" s="166" t="s">
        <v>299</v>
      </c>
      <c r="B289" s="167"/>
      <c r="C289" s="101"/>
      <c r="D289" s="150">
        <f t="shared" si="15"/>
        <v>0</v>
      </c>
    </row>
    <row r="290" spans="1:4" x14ac:dyDescent="0.3">
      <c r="A290" s="166" t="s">
        <v>300</v>
      </c>
      <c r="B290" s="167"/>
      <c r="C290" s="101"/>
      <c r="D290" s="150">
        <f t="shared" si="15"/>
        <v>0</v>
      </c>
    </row>
    <row r="291" spans="1:4" x14ac:dyDescent="0.3">
      <c r="A291" s="166" t="s">
        <v>301</v>
      </c>
      <c r="B291" s="167"/>
      <c r="C291" s="101"/>
      <c r="D291" s="150">
        <f t="shared" si="15"/>
        <v>0</v>
      </c>
    </row>
    <row r="292" spans="1:4" ht="16.2" thickBot="1" x14ac:dyDescent="0.35">
      <c r="A292" s="166" t="s">
        <v>302</v>
      </c>
      <c r="B292" s="167"/>
      <c r="C292" s="101"/>
      <c r="D292" s="150">
        <f t="shared" si="15"/>
        <v>0</v>
      </c>
    </row>
    <row r="293" spans="1:4" ht="16.2" thickBot="1" x14ac:dyDescent="0.35">
      <c r="A293" s="188" t="s">
        <v>427</v>
      </c>
      <c r="B293" s="189"/>
      <c r="C293" s="112"/>
      <c r="D293" s="156"/>
    </row>
    <row r="294" spans="1:4" x14ac:dyDescent="0.3">
      <c r="A294" s="197" t="s">
        <v>327</v>
      </c>
      <c r="B294" s="182"/>
      <c r="C294" s="101"/>
      <c r="D294" s="165"/>
    </row>
    <row r="295" spans="1:4" x14ac:dyDescent="0.3">
      <c r="A295" s="166" t="s">
        <v>326</v>
      </c>
      <c r="B295" s="167"/>
      <c r="C295" s="101"/>
      <c r="D295" s="150">
        <f t="shared" ref="D295:D297" si="16">C295*B295</f>
        <v>0</v>
      </c>
    </row>
    <row r="296" spans="1:4" x14ac:dyDescent="0.3">
      <c r="A296" s="166" t="s">
        <v>325</v>
      </c>
      <c r="B296" s="167"/>
      <c r="C296" s="101"/>
      <c r="D296" s="150">
        <f t="shared" si="16"/>
        <v>0</v>
      </c>
    </row>
    <row r="297" spans="1:4" x14ac:dyDescent="0.3">
      <c r="A297" s="166" t="s">
        <v>324</v>
      </c>
      <c r="B297" s="167"/>
      <c r="C297" s="101"/>
      <c r="D297" s="150">
        <f t="shared" si="16"/>
        <v>0</v>
      </c>
    </row>
    <row r="298" spans="1:4" x14ac:dyDescent="0.3">
      <c r="A298" s="166" t="s">
        <v>323</v>
      </c>
      <c r="B298" s="167"/>
      <c r="C298" s="101"/>
      <c r="D298" s="150">
        <f t="shared" ref="D298:D319" si="17">C298*B298</f>
        <v>0</v>
      </c>
    </row>
    <row r="299" spans="1:4" x14ac:dyDescent="0.3">
      <c r="A299" s="166" t="s">
        <v>322</v>
      </c>
      <c r="B299" s="167"/>
      <c r="C299" s="101"/>
      <c r="D299" s="150">
        <f t="shared" si="17"/>
        <v>0</v>
      </c>
    </row>
    <row r="300" spans="1:4" x14ac:dyDescent="0.3">
      <c r="A300" s="166" t="s">
        <v>321</v>
      </c>
      <c r="B300" s="167"/>
      <c r="C300" s="101"/>
      <c r="D300" s="150">
        <f t="shared" si="17"/>
        <v>0</v>
      </c>
    </row>
    <row r="301" spans="1:4" x14ac:dyDescent="0.3">
      <c r="A301" s="166" t="s">
        <v>320</v>
      </c>
      <c r="B301" s="167"/>
      <c r="C301" s="101"/>
      <c r="D301" s="150">
        <f t="shared" si="17"/>
        <v>0</v>
      </c>
    </row>
    <row r="302" spans="1:4" x14ac:dyDescent="0.3">
      <c r="A302" s="166" t="s">
        <v>319</v>
      </c>
      <c r="B302" s="167"/>
      <c r="C302" s="101"/>
      <c r="D302" s="150">
        <f t="shared" si="17"/>
        <v>0</v>
      </c>
    </row>
    <row r="303" spans="1:4" x14ac:dyDescent="0.3">
      <c r="A303" s="166" t="s">
        <v>318</v>
      </c>
      <c r="B303" s="167"/>
      <c r="C303" s="101"/>
      <c r="D303" s="150">
        <f t="shared" si="17"/>
        <v>0</v>
      </c>
    </row>
    <row r="304" spans="1:4" x14ac:dyDescent="0.3">
      <c r="A304" s="166" t="s">
        <v>317</v>
      </c>
      <c r="B304" s="167"/>
      <c r="C304" s="101"/>
      <c r="D304" s="150">
        <f t="shared" si="17"/>
        <v>0</v>
      </c>
    </row>
    <row r="305" spans="1:4" x14ac:dyDescent="0.3">
      <c r="A305" s="166" t="s">
        <v>316</v>
      </c>
      <c r="B305" s="167"/>
      <c r="C305" s="101"/>
      <c r="D305" s="150">
        <f t="shared" si="17"/>
        <v>0</v>
      </c>
    </row>
    <row r="306" spans="1:4" x14ac:dyDescent="0.3">
      <c r="A306" s="166" t="s">
        <v>315</v>
      </c>
      <c r="B306" s="167"/>
      <c r="C306" s="101"/>
      <c r="D306" s="150">
        <f t="shared" si="17"/>
        <v>0</v>
      </c>
    </row>
    <row r="307" spans="1:4" x14ac:dyDescent="0.3">
      <c r="A307" s="166" t="s">
        <v>314</v>
      </c>
      <c r="B307" s="167"/>
      <c r="C307" s="101"/>
      <c r="D307" s="150">
        <f t="shared" si="17"/>
        <v>0</v>
      </c>
    </row>
    <row r="308" spans="1:4" x14ac:dyDescent="0.3">
      <c r="A308" s="166" t="s">
        <v>313</v>
      </c>
      <c r="B308" s="167"/>
      <c r="C308" s="101"/>
      <c r="D308" s="150">
        <f t="shared" si="17"/>
        <v>0</v>
      </c>
    </row>
    <row r="309" spans="1:4" x14ac:dyDescent="0.3">
      <c r="A309" s="166" t="s">
        <v>312</v>
      </c>
      <c r="B309" s="167"/>
      <c r="C309" s="101"/>
      <c r="D309" s="150">
        <f t="shared" si="17"/>
        <v>0</v>
      </c>
    </row>
    <row r="310" spans="1:4" x14ac:dyDescent="0.3">
      <c r="A310" s="166" t="s">
        <v>311</v>
      </c>
      <c r="B310" s="167"/>
      <c r="C310" s="101"/>
      <c r="D310" s="150">
        <f t="shared" si="17"/>
        <v>0</v>
      </c>
    </row>
    <row r="311" spans="1:4" x14ac:dyDescent="0.3">
      <c r="A311" s="166" t="s">
        <v>310</v>
      </c>
      <c r="B311" s="167"/>
      <c r="C311" s="101"/>
      <c r="D311" s="150">
        <f t="shared" si="17"/>
        <v>0</v>
      </c>
    </row>
    <row r="312" spans="1:4" x14ac:dyDescent="0.3">
      <c r="A312" s="166" t="s">
        <v>309</v>
      </c>
      <c r="B312" s="167"/>
      <c r="C312" s="101"/>
      <c r="D312" s="150">
        <f t="shared" si="17"/>
        <v>0</v>
      </c>
    </row>
    <row r="313" spans="1:4" x14ac:dyDescent="0.3">
      <c r="A313" s="166" t="s">
        <v>308</v>
      </c>
      <c r="B313" s="167"/>
      <c r="C313" s="101"/>
      <c r="D313" s="150">
        <f t="shared" si="17"/>
        <v>0</v>
      </c>
    </row>
    <row r="314" spans="1:4" x14ac:dyDescent="0.3">
      <c r="A314" s="166" t="s">
        <v>307</v>
      </c>
      <c r="B314" s="167"/>
      <c r="C314" s="101"/>
      <c r="D314" s="150">
        <f t="shared" si="17"/>
        <v>0</v>
      </c>
    </row>
    <row r="315" spans="1:4" x14ac:dyDescent="0.3">
      <c r="A315" s="166" t="s">
        <v>306</v>
      </c>
      <c r="B315" s="167"/>
      <c r="C315" s="101"/>
      <c r="D315" s="150">
        <f t="shared" si="17"/>
        <v>0</v>
      </c>
    </row>
    <row r="316" spans="1:4" x14ac:dyDescent="0.3">
      <c r="A316" s="166" t="s">
        <v>305</v>
      </c>
      <c r="B316" s="167"/>
      <c r="C316" s="101"/>
      <c r="D316" s="150">
        <f t="shared" si="17"/>
        <v>0</v>
      </c>
    </row>
    <row r="317" spans="1:4" x14ac:dyDescent="0.3">
      <c r="A317" s="166" t="s">
        <v>304</v>
      </c>
      <c r="B317" s="167"/>
      <c r="C317" s="101"/>
      <c r="D317" s="150">
        <f t="shared" si="17"/>
        <v>0</v>
      </c>
    </row>
    <row r="318" spans="1:4" x14ac:dyDescent="0.3">
      <c r="A318" s="166" t="s">
        <v>303</v>
      </c>
      <c r="B318" s="167"/>
      <c r="C318" s="101"/>
      <c r="D318" s="150">
        <f t="shared" si="17"/>
        <v>0</v>
      </c>
    </row>
    <row r="319" spans="1:4" ht="16.2" thickBot="1" x14ac:dyDescent="0.35">
      <c r="A319" s="201" t="s">
        <v>328</v>
      </c>
      <c r="B319" s="173"/>
      <c r="C319" s="202"/>
      <c r="D319" s="154">
        <f t="shared" si="17"/>
        <v>0</v>
      </c>
    </row>
    <row r="320" spans="1:4" ht="16.2" thickBot="1" x14ac:dyDescent="0.35">
      <c r="A320" s="183"/>
      <c r="B320" s="195"/>
      <c r="C320" s="119"/>
      <c r="D320" s="155"/>
    </row>
    <row r="321" spans="1:4" ht="16.2" thickBot="1" x14ac:dyDescent="0.35">
      <c r="A321" s="188" t="s">
        <v>427</v>
      </c>
      <c r="B321" s="189"/>
      <c r="C321" s="112"/>
      <c r="D321" s="156"/>
    </row>
    <row r="322" spans="1:4" x14ac:dyDescent="0.3">
      <c r="A322" s="197" t="s">
        <v>329</v>
      </c>
      <c r="B322" s="182"/>
      <c r="C322" s="101"/>
      <c r="D322" s="165"/>
    </row>
    <row r="323" spans="1:4" x14ac:dyDescent="0.3">
      <c r="A323" s="166" t="s">
        <v>330</v>
      </c>
      <c r="B323" s="167"/>
      <c r="C323" s="101"/>
      <c r="D323" s="150">
        <f t="shared" ref="D323:D325" si="18">C323*B323</f>
        <v>0</v>
      </c>
    </row>
    <row r="324" spans="1:4" x14ac:dyDescent="0.3">
      <c r="A324" s="166" t="s">
        <v>331</v>
      </c>
      <c r="B324" s="167"/>
      <c r="C324" s="101"/>
      <c r="D324" s="150">
        <f t="shared" si="18"/>
        <v>0</v>
      </c>
    </row>
    <row r="325" spans="1:4" x14ac:dyDescent="0.3">
      <c r="A325" s="166" t="s">
        <v>332</v>
      </c>
      <c r="B325" s="167"/>
      <c r="C325" s="101"/>
      <c r="D325" s="150">
        <f t="shared" si="18"/>
        <v>0</v>
      </c>
    </row>
    <row r="326" spans="1:4" x14ac:dyDescent="0.3">
      <c r="A326" s="166" t="s">
        <v>333</v>
      </c>
      <c r="B326" s="167"/>
      <c r="C326" s="101"/>
      <c r="D326" s="150">
        <f t="shared" ref="D326:D343" si="19">C326*B326</f>
        <v>0</v>
      </c>
    </row>
    <row r="327" spans="1:4" x14ac:dyDescent="0.3">
      <c r="A327" s="166" t="s">
        <v>334</v>
      </c>
      <c r="B327" s="167"/>
      <c r="C327" s="101"/>
      <c r="D327" s="150">
        <f t="shared" si="19"/>
        <v>0</v>
      </c>
    </row>
    <row r="328" spans="1:4" x14ac:dyDescent="0.3">
      <c r="A328" s="166" t="s">
        <v>335</v>
      </c>
      <c r="B328" s="167"/>
      <c r="C328" s="101"/>
      <c r="D328" s="150">
        <f t="shared" si="19"/>
        <v>0</v>
      </c>
    </row>
    <row r="329" spans="1:4" x14ac:dyDescent="0.3">
      <c r="A329" s="166" t="s">
        <v>336</v>
      </c>
      <c r="B329" s="167"/>
      <c r="C329" s="101"/>
      <c r="D329" s="150">
        <f t="shared" si="19"/>
        <v>0</v>
      </c>
    </row>
    <row r="330" spans="1:4" x14ac:dyDescent="0.3">
      <c r="A330" s="166" t="s">
        <v>337</v>
      </c>
      <c r="B330" s="167"/>
      <c r="C330" s="101"/>
      <c r="D330" s="150">
        <f t="shared" si="19"/>
        <v>0</v>
      </c>
    </row>
    <row r="331" spans="1:4" x14ac:dyDescent="0.3">
      <c r="A331" s="166" t="s">
        <v>338</v>
      </c>
      <c r="B331" s="167"/>
      <c r="C331" s="101"/>
      <c r="D331" s="150">
        <f t="shared" si="19"/>
        <v>0</v>
      </c>
    </row>
    <row r="332" spans="1:4" x14ac:dyDescent="0.3">
      <c r="A332" s="166" t="s">
        <v>339</v>
      </c>
      <c r="B332" s="167"/>
      <c r="C332" s="101"/>
      <c r="D332" s="150">
        <f t="shared" si="19"/>
        <v>0</v>
      </c>
    </row>
    <row r="333" spans="1:4" x14ac:dyDescent="0.3">
      <c r="A333" s="166" t="s">
        <v>322</v>
      </c>
      <c r="B333" s="167"/>
      <c r="C333" s="101"/>
      <c r="D333" s="150">
        <f t="shared" si="19"/>
        <v>0</v>
      </c>
    </row>
    <row r="334" spans="1:4" x14ac:dyDescent="0.3">
      <c r="A334" s="166" t="s">
        <v>340</v>
      </c>
      <c r="B334" s="167"/>
      <c r="C334" s="101"/>
      <c r="D334" s="150">
        <f t="shared" si="19"/>
        <v>0</v>
      </c>
    </row>
    <row r="335" spans="1:4" x14ac:dyDescent="0.3">
      <c r="A335" s="166" t="s">
        <v>419</v>
      </c>
      <c r="B335" s="167"/>
      <c r="C335" s="101"/>
      <c r="D335" s="150">
        <f t="shared" si="19"/>
        <v>0</v>
      </c>
    </row>
    <row r="336" spans="1:4" x14ac:dyDescent="0.3">
      <c r="A336" s="166" t="s">
        <v>420</v>
      </c>
      <c r="B336" s="167"/>
      <c r="C336" s="101"/>
      <c r="D336" s="150">
        <f t="shared" si="19"/>
        <v>0</v>
      </c>
    </row>
    <row r="337" spans="1:4" x14ac:dyDescent="0.3">
      <c r="A337" s="166" t="s">
        <v>421</v>
      </c>
      <c r="B337" s="167"/>
      <c r="C337" s="101"/>
      <c r="D337" s="150">
        <f t="shared" si="19"/>
        <v>0</v>
      </c>
    </row>
    <row r="338" spans="1:4" x14ac:dyDescent="0.3">
      <c r="A338" s="166" t="s">
        <v>341</v>
      </c>
      <c r="B338" s="167"/>
      <c r="C338" s="101"/>
      <c r="D338" s="150">
        <f t="shared" si="19"/>
        <v>0</v>
      </c>
    </row>
    <row r="339" spans="1:4" x14ac:dyDescent="0.3">
      <c r="A339" s="166" t="s">
        <v>422</v>
      </c>
      <c r="B339" s="167"/>
      <c r="C339" s="101"/>
      <c r="D339" s="150">
        <f t="shared" si="19"/>
        <v>0</v>
      </c>
    </row>
    <row r="340" spans="1:4" x14ac:dyDescent="0.3">
      <c r="A340" s="166" t="s">
        <v>423</v>
      </c>
      <c r="B340" s="167"/>
      <c r="C340" s="101"/>
      <c r="D340" s="150">
        <f t="shared" si="19"/>
        <v>0</v>
      </c>
    </row>
    <row r="341" spans="1:4" x14ac:dyDescent="0.3">
      <c r="A341" s="166" t="s">
        <v>424</v>
      </c>
      <c r="B341" s="167"/>
      <c r="C341" s="101"/>
      <c r="D341" s="150">
        <f t="shared" si="19"/>
        <v>0</v>
      </c>
    </row>
    <row r="342" spans="1:4" x14ac:dyDescent="0.3">
      <c r="A342" s="166" t="s">
        <v>425</v>
      </c>
      <c r="B342" s="167"/>
      <c r="C342" s="101"/>
      <c r="D342" s="150">
        <f t="shared" si="19"/>
        <v>0</v>
      </c>
    </row>
    <row r="343" spans="1:4" ht="16.2" thickBot="1" x14ac:dyDescent="0.35">
      <c r="A343" s="187" t="s">
        <v>426</v>
      </c>
      <c r="B343" s="173"/>
      <c r="C343" s="202"/>
      <c r="D343" s="154">
        <f t="shared" si="19"/>
        <v>0</v>
      </c>
    </row>
    <row r="344" spans="1:4" ht="16.2" thickBot="1" x14ac:dyDescent="0.35">
      <c r="A344" s="188" t="s">
        <v>427</v>
      </c>
      <c r="B344" s="189"/>
      <c r="C344" s="112"/>
      <c r="D344" s="156"/>
    </row>
    <row r="345" spans="1:4" x14ac:dyDescent="0.3">
      <c r="A345" s="197" t="s">
        <v>342</v>
      </c>
      <c r="B345" s="182"/>
      <c r="C345" s="101"/>
      <c r="D345" s="165"/>
    </row>
    <row r="346" spans="1:4" x14ac:dyDescent="0.3">
      <c r="A346" s="166" t="s">
        <v>343</v>
      </c>
      <c r="B346" s="167"/>
      <c r="C346" s="101"/>
      <c r="D346" s="150">
        <f t="shared" ref="D346:D349" si="20">C346*B346</f>
        <v>0</v>
      </c>
    </row>
    <row r="347" spans="1:4" x14ac:dyDescent="0.3">
      <c r="A347" s="166" t="s">
        <v>344</v>
      </c>
      <c r="B347" s="167"/>
      <c r="C347" s="101"/>
      <c r="D347" s="150">
        <f t="shared" si="20"/>
        <v>0</v>
      </c>
    </row>
    <row r="348" spans="1:4" x14ac:dyDescent="0.3">
      <c r="A348" s="166" t="s">
        <v>345</v>
      </c>
      <c r="B348" s="167"/>
      <c r="C348" s="101"/>
      <c r="D348" s="150">
        <f t="shared" si="20"/>
        <v>0</v>
      </c>
    </row>
    <row r="349" spans="1:4" x14ac:dyDescent="0.3">
      <c r="A349" s="166" t="s">
        <v>346</v>
      </c>
      <c r="B349" s="167"/>
      <c r="C349" s="101"/>
      <c r="D349" s="150">
        <f t="shared" si="20"/>
        <v>0</v>
      </c>
    </row>
    <row r="350" spans="1:4" x14ac:dyDescent="0.3">
      <c r="A350" s="166" t="s">
        <v>347</v>
      </c>
      <c r="B350" s="167"/>
      <c r="C350" s="101"/>
      <c r="D350" s="150">
        <f t="shared" ref="D350:D375" si="21">C350*B350</f>
        <v>0</v>
      </c>
    </row>
    <row r="351" spans="1:4" x14ac:dyDescent="0.3">
      <c r="A351" s="166" t="s">
        <v>348</v>
      </c>
      <c r="B351" s="167"/>
      <c r="C351" s="101"/>
      <c r="D351" s="150">
        <f t="shared" si="21"/>
        <v>0</v>
      </c>
    </row>
    <row r="352" spans="1:4" x14ac:dyDescent="0.3">
      <c r="A352" s="166" t="s">
        <v>349</v>
      </c>
      <c r="B352" s="167"/>
      <c r="C352" s="101"/>
      <c r="D352" s="150">
        <f t="shared" si="21"/>
        <v>0</v>
      </c>
    </row>
    <row r="353" spans="1:4" x14ac:dyDescent="0.3">
      <c r="A353" s="166" t="s">
        <v>350</v>
      </c>
      <c r="B353" s="167"/>
      <c r="C353" s="101"/>
      <c r="D353" s="150">
        <f t="shared" si="21"/>
        <v>0</v>
      </c>
    </row>
    <row r="354" spans="1:4" x14ac:dyDescent="0.3">
      <c r="A354" s="166" t="s">
        <v>323</v>
      </c>
      <c r="B354" s="167"/>
      <c r="C354" s="101"/>
      <c r="D354" s="150">
        <f t="shared" si="21"/>
        <v>0</v>
      </c>
    </row>
    <row r="355" spans="1:4" x14ac:dyDescent="0.3">
      <c r="A355" s="166" t="s">
        <v>351</v>
      </c>
      <c r="B355" s="167"/>
      <c r="C355" s="101"/>
      <c r="D355" s="150">
        <f t="shared" si="21"/>
        <v>0</v>
      </c>
    </row>
    <row r="356" spans="1:4" x14ac:dyDescent="0.3">
      <c r="A356" s="166" t="s">
        <v>352</v>
      </c>
      <c r="B356" s="167"/>
      <c r="C356" s="101"/>
      <c r="D356" s="150">
        <f t="shared" si="21"/>
        <v>0</v>
      </c>
    </row>
    <row r="357" spans="1:4" x14ac:dyDescent="0.3">
      <c r="A357" s="166" t="s">
        <v>353</v>
      </c>
      <c r="B357" s="167"/>
      <c r="C357" s="101"/>
      <c r="D357" s="150">
        <f t="shared" si="21"/>
        <v>0</v>
      </c>
    </row>
    <row r="358" spans="1:4" x14ac:dyDescent="0.3">
      <c r="A358" s="166" t="s">
        <v>354</v>
      </c>
      <c r="B358" s="167"/>
      <c r="C358" s="101"/>
      <c r="D358" s="150">
        <f t="shared" si="21"/>
        <v>0</v>
      </c>
    </row>
    <row r="359" spans="1:4" x14ac:dyDescent="0.3">
      <c r="A359" s="166" t="s">
        <v>355</v>
      </c>
      <c r="B359" s="167"/>
      <c r="C359" s="101"/>
      <c r="D359" s="150">
        <f t="shared" si="21"/>
        <v>0</v>
      </c>
    </row>
    <row r="360" spans="1:4" x14ac:dyDescent="0.3">
      <c r="A360" s="166" t="s">
        <v>356</v>
      </c>
      <c r="B360" s="167"/>
      <c r="C360" s="101"/>
      <c r="D360" s="150">
        <f t="shared" si="21"/>
        <v>0</v>
      </c>
    </row>
    <row r="361" spans="1:4" x14ac:dyDescent="0.3">
      <c r="A361" s="166" t="s">
        <v>357</v>
      </c>
      <c r="B361" s="167"/>
      <c r="C361" s="101"/>
      <c r="D361" s="150">
        <f t="shared" si="21"/>
        <v>0</v>
      </c>
    </row>
    <row r="362" spans="1:4" x14ac:dyDescent="0.3">
      <c r="A362" s="166" t="s">
        <v>358</v>
      </c>
      <c r="B362" s="167"/>
      <c r="C362" s="101"/>
      <c r="D362" s="150">
        <f t="shared" si="21"/>
        <v>0</v>
      </c>
    </row>
    <row r="363" spans="1:4" x14ac:dyDescent="0.3">
      <c r="A363" s="166" t="s">
        <v>317</v>
      </c>
      <c r="B363" s="167"/>
      <c r="C363" s="101"/>
      <c r="D363" s="150">
        <f t="shared" si="21"/>
        <v>0</v>
      </c>
    </row>
    <row r="364" spans="1:4" x14ac:dyDescent="0.3">
      <c r="A364" s="166" t="s">
        <v>316</v>
      </c>
      <c r="B364" s="167"/>
      <c r="C364" s="101"/>
      <c r="D364" s="150">
        <f t="shared" si="21"/>
        <v>0</v>
      </c>
    </row>
    <row r="365" spans="1:4" x14ac:dyDescent="0.3">
      <c r="A365" s="166" t="s">
        <v>359</v>
      </c>
      <c r="B365" s="167"/>
      <c r="C365" s="101"/>
      <c r="D365" s="150">
        <f t="shared" si="21"/>
        <v>0</v>
      </c>
    </row>
    <row r="366" spans="1:4" x14ac:dyDescent="0.3">
      <c r="A366" s="166" t="s">
        <v>360</v>
      </c>
      <c r="B366" s="167"/>
      <c r="C366" s="101"/>
      <c r="D366" s="150">
        <f t="shared" si="21"/>
        <v>0</v>
      </c>
    </row>
    <row r="367" spans="1:4" x14ac:dyDescent="0.3">
      <c r="A367" s="166" t="s">
        <v>361</v>
      </c>
      <c r="B367" s="167"/>
      <c r="C367" s="101"/>
      <c r="D367" s="150">
        <f t="shared" si="21"/>
        <v>0</v>
      </c>
    </row>
    <row r="368" spans="1:4" x14ac:dyDescent="0.3">
      <c r="A368" s="166" t="s">
        <v>362</v>
      </c>
      <c r="B368" s="167"/>
      <c r="C368" s="101"/>
      <c r="D368" s="150">
        <f t="shared" si="21"/>
        <v>0</v>
      </c>
    </row>
    <row r="369" spans="1:4" x14ac:dyDescent="0.3">
      <c r="A369" s="166" t="s">
        <v>363</v>
      </c>
      <c r="B369" s="167"/>
      <c r="C369" s="101"/>
      <c r="D369" s="150">
        <f t="shared" si="21"/>
        <v>0</v>
      </c>
    </row>
    <row r="370" spans="1:4" x14ac:dyDescent="0.3">
      <c r="A370" s="166" t="s">
        <v>364</v>
      </c>
      <c r="B370" s="167"/>
      <c r="C370" s="101"/>
      <c r="D370" s="150">
        <f t="shared" si="21"/>
        <v>0</v>
      </c>
    </row>
    <row r="371" spans="1:4" x14ac:dyDescent="0.3">
      <c r="A371" s="166" t="s">
        <v>365</v>
      </c>
      <c r="B371" s="167"/>
      <c r="C371" s="101"/>
      <c r="D371" s="150">
        <f t="shared" si="21"/>
        <v>0</v>
      </c>
    </row>
    <row r="372" spans="1:4" x14ac:dyDescent="0.3">
      <c r="A372" s="166" t="s">
        <v>366</v>
      </c>
      <c r="B372" s="167"/>
      <c r="C372" s="101"/>
      <c r="D372" s="150">
        <f t="shared" si="21"/>
        <v>0</v>
      </c>
    </row>
    <row r="373" spans="1:4" x14ac:dyDescent="0.3">
      <c r="A373" s="166" t="s">
        <v>367</v>
      </c>
      <c r="B373" s="167"/>
      <c r="C373" s="101"/>
      <c r="D373" s="150">
        <f t="shared" si="21"/>
        <v>0</v>
      </c>
    </row>
    <row r="374" spans="1:4" x14ac:dyDescent="0.3">
      <c r="A374" s="166" t="s">
        <v>368</v>
      </c>
      <c r="B374" s="167"/>
      <c r="C374" s="101"/>
      <c r="D374" s="150">
        <f t="shared" si="21"/>
        <v>0</v>
      </c>
    </row>
    <row r="375" spans="1:4" ht="16.2" thickBot="1" x14ac:dyDescent="0.35">
      <c r="A375" s="187" t="s">
        <v>369</v>
      </c>
      <c r="B375" s="173"/>
      <c r="C375" s="202"/>
      <c r="D375" s="154">
        <f t="shared" si="21"/>
        <v>0</v>
      </c>
    </row>
    <row r="376" spans="1:4" ht="16.2" thickBot="1" x14ac:dyDescent="0.35">
      <c r="A376" s="188" t="s">
        <v>427</v>
      </c>
      <c r="B376" s="189"/>
      <c r="C376" s="112"/>
      <c r="D376" s="156"/>
    </row>
    <row r="377" spans="1:4" x14ac:dyDescent="0.3">
      <c r="A377" s="197" t="s">
        <v>370</v>
      </c>
      <c r="B377" s="182"/>
      <c r="C377" s="101"/>
      <c r="D377" s="165"/>
    </row>
    <row r="378" spans="1:4" x14ac:dyDescent="0.3">
      <c r="A378" s="166" t="s">
        <v>371</v>
      </c>
      <c r="B378" s="167"/>
      <c r="C378" s="101"/>
      <c r="D378" s="150">
        <f t="shared" ref="D378:D381" si="22">C378*B378</f>
        <v>0</v>
      </c>
    </row>
    <row r="379" spans="1:4" x14ac:dyDescent="0.3">
      <c r="A379" s="166" t="s">
        <v>372</v>
      </c>
      <c r="B379" s="167"/>
      <c r="C379" s="101"/>
      <c r="D379" s="150">
        <f t="shared" si="22"/>
        <v>0</v>
      </c>
    </row>
    <row r="380" spans="1:4" x14ac:dyDescent="0.3">
      <c r="A380" s="166" t="s">
        <v>373</v>
      </c>
      <c r="B380" s="167"/>
      <c r="C380" s="101"/>
      <c r="D380" s="150">
        <f t="shared" si="22"/>
        <v>0</v>
      </c>
    </row>
    <row r="381" spans="1:4" x14ac:dyDescent="0.3">
      <c r="A381" s="166" t="s">
        <v>374</v>
      </c>
      <c r="B381" s="167"/>
      <c r="C381" s="101"/>
      <c r="D381" s="150">
        <f t="shared" si="22"/>
        <v>0</v>
      </c>
    </row>
    <row r="382" spans="1:4" x14ac:dyDescent="0.3">
      <c r="A382" s="166" t="s">
        <v>375</v>
      </c>
      <c r="B382" s="167"/>
      <c r="C382" s="101"/>
      <c r="D382" s="150">
        <f t="shared" ref="D382:D393" si="23">C382*B382</f>
        <v>0</v>
      </c>
    </row>
    <row r="383" spans="1:4" x14ac:dyDescent="0.3">
      <c r="A383" s="166" t="s">
        <v>376</v>
      </c>
      <c r="B383" s="167"/>
      <c r="C383" s="101"/>
      <c r="D383" s="150">
        <f t="shared" si="23"/>
        <v>0</v>
      </c>
    </row>
    <row r="384" spans="1:4" x14ac:dyDescent="0.3">
      <c r="A384" s="166" t="s">
        <v>285</v>
      </c>
      <c r="B384" s="167"/>
      <c r="C384" s="101"/>
      <c r="D384" s="150">
        <f t="shared" si="23"/>
        <v>0</v>
      </c>
    </row>
    <row r="385" spans="1:4" x14ac:dyDescent="0.3">
      <c r="A385" s="166" t="s">
        <v>286</v>
      </c>
      <c r="B385" s="167"/>
      <c r="C385" s="101"/>
      <c r="D385" s="150">
        <f t="shared" si="23"/>
        <v>0</v>
      </c>
    </row>
    <row r="386" spans="1:4" x14ac:dyDescent="0.3">
      <c r="A386" s="166" t="s">
        <v>291</v>
      </c>
      <c r="B386" s="167"/>
      <c r="C386" s="101"/>
      <c r="D386" s="150">
        <f t="shared" si="23"/>
        <v>0</v>
      </c>
    </row>
    <row r="387" spans="1:4" x14ac:dyDescent="0.3">
      <c r="A387" s="166" t="s">
        <v>292</v>
      </c>
      <c r="B387" s="167"/>
      <c r="C387" s="101"/>
      <c r="D387" s="150">
        <f t="shared" si="23"/>
        <v>0</v>
      </c>
    </row>
    <row r="388" spans="1:4" x14ac:dyDescent="0.3">
      <c r="A388" s="166" t="s">
        <v>377</v>
      </c>
      <c r="B388" s="167"/>
      <c r="C388" s="101"/>
      <c r="D388" s="150">
        <f t="shared" si="23"/>
        <v>0</v>
      </c>
    </row>
    <row r="389" spans="1:4" x14ac:dyDescent="0.3">
      <c r="A389" s="166" t="s">
        <v>378</v>
      </c>
      <c r="B389" s="167"/>
      <c r="C389" s="101"/>
      <c r="D389" s="150">
        <f t="shared" si="23"/>
        <v>0</v>
      </c>
    </row>
    <row r="390" spans="1:4" x14ac:dyDescent="0.3">
      <c r="A390" s="166" t="s">
        <v>379</v>
      </c>
      <c r="B390" s="167"/>
      <c r="C390" s="101"/>
      <c r="D390" s="150">
        <f t="shared" si="23"/>
        <v>0</v>
      </c>
    </row>
    <row r="391" spans="1:4" x14ac:dyDescent="0.3">
      <c r="A391" s="166" t="s">
        <v>380</v>
      </c>
      <c r="B391" s="167"/>
      <c r="C391" s="101"/>
      <c r="D391" s="150">
        <f t="shared" si="23"/>
        <v>0</v>
      </c>
    </row>
    <row r="392" spans="1:4" x14ac:dyDescent="0.3">
      <c r="A392" s="166" t="s">
        <v>381</v>
      </c>
      <c r="B392" s="167"/>
      <c r="C392" s="101"/>
      <c r="D392" s="150">
        <f t="shared" si="23"/>
        <v>0</v>
      </c>
    </row>
    <row r="393" spans="1:4" ht="16.2" thickBot="1" x14ac:dyDescent="0.35">
      <c r="A393" s="187" t="s">
        <v>382</v>
      </c>
      <c r="B393" s="173"/>
      <c r="C393" s="202"/>
      <c r="D393" s="154">
        <f t="shared" si="23"/>
        <v>0</v>
      </c>
    </row>
    <row r="394" spans="1:4" ht="16.2" thickBot="1" x14ac:dyDescent="0.35">
      <c r="C394" s="196">
        <f>SUM(C5:C393)</f>
        <v>0</v>
      </c>
      <c r="D394" s="196">
        <f>SUM(D5:D393)</f>
        <v>0</v>
      </c>
    </row>
  </sheetData>
  <sheetProtection algorithmName="SHA-512" hashValue="vxTPFd5M3R4cgmzyUsAn/6V2gQd4cwOLitL3niW3VvhHIP5g9+qgE5mfYKZBbK+ZM9y0AqEyByX5XRN9ACbC0Q==" saltValue="2LPm9RCfOC66CfvpHJSv9Q==" spinCount="100000" sheet="1" objects="1" scenarios="1"/>
  <sortState xmlns:xlrd2="http://schemas.microsoft.com/office/spreadsheetml/2017/richdata2" ref="A45:D107">
    <sortCondition ref="A45"/>
  </sortState>
  <mergeCells count="2">
    <mergeCell ref="F3:H3"/>
    <mergeCell ref="A3:B3"/>
  </mergeCells>
  <conditionalFormatting sqref="A256:A265">
    <cfRule type="containsText" dxfId="2" priority="1" operator="containsText" text="yellow">
      <formula>NOT(ISERROR(SEARCH("yellow",A256)))</formula>
    </cfRule>
    <cfRule type="containsText" dxfId="1" priority="2" operator="containsText" text="magenta">
      <formula>NOT(ISERROR(SEARCH("magenta",A256)))</formula>
    </cfRule>
    <cfRule type="containsText" dxfId="0" priority="3" operator="containsText" text="cyan">
      <formula>NOT(ISERROR(SEARCH("cyan",A256)))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72" fitToHeight="0" orientation="portrait" r:id="rId1"/>
  <headerFooter>
    <oddHeader>&amp;C&amp;10LISTE DE PRIX DES CARTOUCHES VIDES Juin 2021 / PRICE LIST OF EMPTY CARTRIDGES June 2021</oddHeader>
    <oddFooter>&amp;R&amp;P</oddFooter>
  </headerFooter>
  <rowBreaks count="8" manualBreakCount="8">
    <brk id="42" max="3" man="1"/>
    <brk id="96" max="3" man="1"/>
    <brk id="107" max="3" man="1"/>
    <brk id="163" max="3" man="1"/>
    <brk id="210" max="3" man="1"/>
    <brk id="253" max="3" man="1"/>
    <brk id="292" max="3" man="1"/>
    <brk id="34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Politique-Policy</vt:lpstr>
      <vt:lpstr>Liste de prix 1 juin 2021</vt:lpstr>
      <vt:lpstr>'Liste de prix 1 juin 2021'!Impression_des_titres</vt:lpstr>
      <vt:lpstr>'Liste de prix 1 juin 2021'!Zone_d_impression</vt:lpstr>
      <vt:lpstr>'Politique-Policy'!Zone_d_impression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Lpaquin</dc:creator>
  <cp:lastModifiedBy>LEPC</cp:lastModifiedBy>
  <cp:lastPrinted>2021-05-28T14:50:48Z</cp:lastPrinted>
  <dcterms:created xsi:type="dcterms:W3CDTF">2017-10-04T17:24:00Z</dcterms:created>
  <dcterms:modified xsi:type="dcterms:W3CDTF">2021-06-02T18:48:10Z</dcterms:modified>
</cp:coreProperties>
</file>