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ncis\Liste_Prix_cartouches_Vides_2019\"/>
    </mc:Choice>
  </mc:AlternateContent>
  <xr:revisionPtr revIDLastSave="0" documentId="8_{C26C629D-72B4-4527-9F32-7C7B8F566FB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olitique-Policy" sheetId="2" r:id="rId1"/>
    <sheet name="Liste vides - 01 Mai 2019" sheetId="1" r:id="rId2"/>
  </sheets>
  <definedNames>
    <definedName name="_xlnm.Print_Titles" localSheetId="1">'Liste vides - 01 Mai 2019'!$2:$2</definedName>
    <definedName name="_xlnm.Print_Area" localSheetId="1">'Liste vides - 01 Mai 2019'!$A$1:$D$334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1" i="1" l="1"/>
  <c r="C334" i="1" l="1"/>
  <c r="D318" i="1"/>
  <c r="D315" i="1"/>
  <c r="D317" i="1"/>
  <c r="D316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1" i="1"/>
  <c r="D240" i="1"/>
  <c r="D239" i="1"/>
  <c r="D238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0" i="1"/>
  <c r="D89" i="1"/>
  <c r="D88" i="1"/>
  <c r="D87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86" i="1"/>
  <c r="D85" i="1"/>
  <c r="D64" i="1"/>
  <c r="D63" i="1"/>
  <c r="D62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D42" i="1"/>
  <c r="D41" i="1"/>
  <c r="D40" i="1"/>
  <c r="D39" i="1"/>
  <c r="D3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19" i="1" l="1"/>
  <c r="D320" i="1"/>
  <c r="D321" i="1"/>
  <c r="D322" i="1"/>
  <c r="D323" i="1"/>
  <c r="D324" i="1"/>
  <c r="D325" i="1"/>
  <c r="D326" i="1"/>
  <c r="D327" i="1"/>
  <c r="D328" i="1"/>
  <c r="D329" i="1"/>
  <c r="D334" i="1" l="1"/>
  <c r="D330" i="1"/>
</calcChain>
</file>

<file path=xl/sharedStrings.xml><?xml version="1.0" encoding="utf-8"?>
<sst xmlns="http://schemas.openxmlformats.org/spreadsheetml/2006/main" count="500" uniqueCount="386">
  <si>
    <t>MODÈLES / MODELS</t>
  </si>
  <si>
    <t>PRIX/PRICE</t>
  </si>
  <si>
    <t>QTS SHP</t>
  </si>
  <si>
    <t>TOTAL</t>
  </si>
  <si>
    <t>QTS REC</t>
  </si>
  <si>
    <t>NOTE</t>
  </si>
  <si>
    <t>MÉMO</t>
  </si>
  <si>
    <t>PRICE EOS</t>
  </si>
  <si>
    <t>OEM</t>
  </si>
  <si>
    <t>REC</t>
  </si>
  <si>
    <t>BROTHER</t>
  </si>
  <si>
    <t>Cartouches d'encre / Toner cartridges</t>
  </si>
  <si>
    <t>TN350</t>
  </si>
  <si>
    <t>552</t>
  </si>
  <si>
    <t>138</t>
  </si>
  <si>
    <t>TN330/360</t>
  </si>
  <si>
    <t>377</t>
  </si>
  <si>
    <t>14</t>
  </si>
  <si>
    <t>TN420/450</t>
  </si>
  <si>
    <t>212</t>
  </si>
  <si>
    <t>1</t>
  </si>
  <si>
    <t>TN430/460</t>
  </si>
  <si>
    <t>33</t>
  </si>
  <si>
    <t>4</t>
  </si>
  <si>
    <t>TN530/560</t>
  </si>
  <si>
    <t>6</t>
  </si>
  <si>
    <t>TN540/570</t>
  </si>
  <si>
    <t>734</t>
  </si>
  <si>
    <t>45</t>
  </si>
  <si>
    <t>TN550/580</t>
  </si>
  <si>
    <t>78</t>
  </si>
  <si>
    <t>19</t>
  </si>
  <si>
    <t>TN620/650</t>
  </si>
  <si>
    <t>TN640/670</t>
  </si>
  <si>
    <t>0</t>
  </si>
  <si>
    <t>5</t>
  </si>
  <si>
    <t>TN1030</t>
  </si>
  <si>
    <t>TN780</t>
  </si>
  <si>
    <t>TN720/TN750</t>
  </si>
  <si>
    <t>Cartouches d'encre couleur / Color toner cartridges</t>
  </si>
  <si>
    <t>59</t>
  </si>
  <si>
    <t>46</t>
  </si>
  <si>
    <t>61</t>
  </si>
  <si>
    <t>99</t>
  </si>
  <si>
    <t>TN225 CYAN</t>
  </si>
  <si>
    <t>35</t>
  </si>
  <si>
    <t>TN225 MAGENTA</t>
  </si>
  <si>
    <t>20</t>
  </si>
  <si>
    <t>7</t>
  </si>
  <si>
    <t>TN225 YELLOW</t>
  </si>
  <si>
    <t>3</t>
  </si>
  <si>
    <t>TN221 BLACK</t>
  </si>
  <si>
    <t>9</t>
  </si>
  <si>
    <t>2</t>
  </si>
  <si>
    <t>TN210 CYAN</t>
  </si>
  <si>
    <t>TN210 MAGENTA</t>
  </si>
  <si>
    <t>TN210 YELLOW</t>
  </si>
  <si>
    <t>TN210 BLACK</t>
  </si>
  <si>
    <t>TN310/315 CYAN</t>
  </si>
  <si>
    <t>11</t>
  </si>
  <si>
    <t>TN310/315 MAGENTA</t>
  </si>
  <si>
    <t>TN310/315 YELLOW</t>
  </si>
  <si>
    <t>TN310/315 BLACK</t>
  </si>
  <si>
    <t>38</t>
  </si>
  <si>
    <t>Unité de tambour / Drum unit</t>
  </si>
  <si>
    <t>DR250</t>
  </si>
  <si>
    <t>DR350</t>
  </si>
  <si>
    <t>31</t>
  </si>
  <si>
    <t>DR360</t>
  </si>
  <si>
    <t>13</t>
  </si>
  <si>
    <t>DR400</t>
  </si>
  <si>
    <t>114</t>
  </si>
  <si>
    <t>DR420</t>
  </si>
  <si>
    <t>DR500</t>
  </si>
  <si>
    <t>DR510</t>
  </si>
  <si>
    <t>112</t>
  </si>
  <si>
    <t>15</t>
  </si>
  <si>
    <t>DR520</t>
  </si>
  <si>
    <t>8</t>
  </si>
  <si>
    <t>DR620</t>
  </si>
  <si>
    <t>Produits Asiatiques ne sont pas acceptés - Asian products are not accepted</t>
  </si>
  <si>
    <t>CE505A  (05A)</t>
  </si>
  <si>
    <t>*Pas de cartouches de départ* - *No introductory cartridge*</t>
  </si>
  <si>
    <t>12</t>
  </si>
  <si>
    <t>65</t>
  </si>
  <si>
    <t>69</t>
  </si>
  <si>
    <t>104</t>
  </si>
  <si>
    <t>16</t>
  </si>
  <si>
    <t>CE400 (507A)</t>
  </si>
  <si>
    <t>42</t>
  </si>
  <si>
    <t>67</t>
  </si>
  <si>
    <t>88</t>
  </si>
  <si>
    <t>CE390A  (90A)</t>
  </si>
  <si>
    <t>CE390X  (90X)</t>
  </si>
  <si>
    <t>32</t>
  </si>
  <si>
    <t>CF214A (14A)</t>
  </si>
  <si>
    <t>CF214X (14X)</t>
  </si>
  <si>
    <t>CF226A (26A)</t>
  </si>
  <si>
    <t>CF360A (508A) BLACK</t>
  </si>
  <si>
    <t>CF226X (26X)</t>
  </si>
  <si>
    <t>CF361A (508A) CYAN</t>
  </si>
  <si>
    <t>CF287A (87A)</t>
  </si>
  <si>
    <t>CF362A (508A) YELLOW</t>
  </si>
  <si>
    <t>CF287X (87X)</t>
  </si>
  <si>
    <t>CF363A (508A) MAGENTA</t>
  </si>
  <si>
    <t>CF325X (25X)</t>
  </si>
  <si>
    <t>10</t>
  </si>
  <si>
    <t>CF281A (81A)</t>
  </si>
  <si>
    <t>CF281X (81X)</t>
  </si>
  <si>
    <t>CF320X (653X) BLACK</t>
  </si>
  <si>
    <t>CF320A (653A) BLACK</t>
  </si>
  <si>
    <t>116</t>
  </si>
  <si>
    <t>CF321A (652A) CYAN</t>
  </si>
  <si>
    <t>55</t>
  </si>
  <si>
    <t>CF322A (652A) YELLOW</t>
  </si>
  <si>
    <t>CF323A (652A) MAGENTA</t>
  </si>
  <si>
    <t>SAMSUNG/XEROX</t>
  </si>
  <si>
    <t>LEXMARK/IBM/DELL</t>
  </si>
  <si>
    <t>Dell 5330</t>
  </si>
  <si>
    <t xml:space="preserve">Lexmark E120 </t>
  </si>
  <si>
    <t>Lexmark E320</t>
  </si>
  <si>
    <t>SCX 4521 (HIGH)</t>
  </si>
  <si>
    <t>142</t>
  </si>
  <si>
    <t>SCX 6320</t>
  </si>
  <si>
    <t>132</t>
  </si>
  <si>
    <t>489</t>
  </si>
  <si>
    <t>40</t>
  </si>
  <si>
    <t>98</t>
  </si>
  <si>
    <t>135</t>
  </si>
  <si>
    <t xml:space="preserve">Lexmark T610,12,14,16 </t>
  </si>
  <si>
    <t>21</t>
  </si>
  <si>
    <t>18</t>
  </si>
  <si>
    <t>199</t>
  </si>
  <si>
    <t>22</t>
  </si>
  <si>
    <t>Lexmark MS/MX - NON-VIRGIN</t>
  </si>
  <si>
    <t>Lexmark MX510/511/610</t>
  </si>
  <si>
    <t>Lexmark E240X22G (DRUM)</t>
  </si>
  <si>
    <t>SAMSUNG CLT D406 CYAN</t>
  </si>
  <si>
    <t>SAMSUNG CLT D406 MAGENTA</t>
  </si>
  <si>
    <t>Lexmark E260X22G (DRUM)</t>
  </si>
  <si>
    <t>SAMSUNG CLT D406 YELLOW</t>
  </si>
  <si>
    <t>SAMSUNG CLT D406 BLACK</t>
  </si>
  <si>
    <t>SAMSUNG CLT D407 CYAN</t>
  </si>
  <si>
    <t>51</t>
  </si>
  <si>
    <t>SAMSUNG CLT D407 MAGENTA</t>
  </si>
  <si>
    <t>29</t>
  </si>
  <si>
    <t>SAMSUNG CLT D407 YELLOW</t>
  </si>
  <si>
    <t>SAMSUNG CLT D407 BLACK</t>
  </si>
  <si>
    <t>SAMSUNG CLT D409 CYAN</t>
  </si>
  <si>
    <t>SAMSUNG CLT D409 MAGENTA</t>
  </si>
  <si>
    <t>36</t>
  </si>
  <si>
    <t>SAMSUNG CLT D409 YELLOW</t>
  </si>
  <si>
    <t>SAMSUNG CLT D409 BLACK</t>
  </si>
  <si>
    <t>SAMSUNG CLT D508 CYAN</t>
  </si>
  <si>
    <t>30</t>
  </si>
  <si>
    <t>Lexmark CS/CX 310-410-510 BLACK</t>
  </si>
  <si>
    <t>SAMSUNG CLT D508 MAGENTA</t>
  </si>
  <si>
    <t>Lexmark CS/CX 310-410-510 CYAN</t>
  </si>
  <si>
    <t>SAMSUNG CLT D508 YELLOW</t>
  </si>
  <si>
    <t>Lexmark CS/CX 310-410-510 MAGENTA</t>
  </si>
  <si>
    <t>SAMSUNG CLT D508 BLACK</t>
  </si>
  <si>
    <t>Lexmark CS/CX 310-410-510 YELLOW</t>
  </si>
  <si>
    <t>SAMSUNG CLP D660 CYAN</t>
  </si>
  <si>
    <t>SAMSUNG CLP D660 MAGENTA</t>
  </si>
  <si>
    <t>SAMSUNG CLP D660 YELLOW</t>
  </si>
  <si>
    <t>SAMSUNG CLP D660 BLACK</t>
  </si>
  <si>
    <t>LISTE DE PRIX - PRICE LIST</t>
  </si>
  <si>
    <t>CARTOUCHES VIDES - EMPTY TONER CARTRIDGES</t>
  </si>
  <si>
    <t xml:space="preserve">POLITIQUE D'ACHAT - PURCHASE POLICIES </t>
  </si>
  <si>
    <t>Nous achetons seulement les cartouches originales
We only buy OEM cartridges</t>
  </si>
  <si>
    <t>Île de Montréal, Rive-Nord (Laval, Basses-Laurentides) &amp; Lanaudière</t>
  </si>
  <si>
    <t>Minimum de 50 cartouches d'origines vides</t>
  </si>
  <si>
    <t xml:space="preserve">Nous payons les frais de transport </t>
  </si>
  <si>
    <t>Minimum order 50 genuine empty cartridges</t>
  </si>
  <si>
    <t>We pay freight cost for the following region</t>
  </si>
  <si>
    <t>Ailleurs au Québec &amp; en Ontario - Elsewhere in Quebec &amp; Ontario</t>
  </si>
  <si>
    <t>150 cartouches d'origines vides et plus</t>
  </si>
  <si>
    <t>Nous payons les frais de transport</t>
  </si>
  <si>
    <t>150 genuine (OEM) toner cartridges and up</t>
  </si>
  <si>
    <t xml:space="preserve">We pay freight cost </t>
  </si>
  <si>
    <t>Des frais d'expéditions s'appliquent pour les régions autres que celles mentionnées (minimum 50),
ainsi que pour des accessoires tels que les remorques ouvertes, les hayons hydrauliques et autres.</t>
  </si>
  <si>
    <t>Charges will apply if the request is not within the regions mentioned above
(min. 50 cartridges) and if accessories such as open trailer, tailgate or
other special requirements.</t>
  </si>
  <si>
    <t>1-877-773-3674 / (450) 441-1300</t>
  </si>
  <si>
    <t>TN331/336/339 BLACK</t>
  </si>
  <si>
    <t>TN331/336/339 CYAN</t>
  </si>
  <si>
    <t>TN331/336/339 MAGENTA</t>
  </si>
  <si>
    <t>TN331/336/339 YELLOW</t>
  </si>
  <si>
    <t>DR630</t>
  </si>
  <si>
    <t>DR730</t>
  </si>
  <si>
    <t>CF230X (30X)</t>
  </si>
  <si>
    <t>CF237X (37X)</t>
  </si>
  <si>
    <t>CF279A (79A)</t>
  </si>
  <si>
    <t>Q3964A (RCU022)</t>
  </si>
  <si>
    <t>ML 6060D6</t>
  </si>
  <si>
    <t>SCX-4100D3</t>
  </si>
  <si>
    <t>SAMSUNG CLP 315</t>
  </si>
  <si>
    <t>SAMSUNG CLT D506 CYAN</t>
  </si>
  <si>
    <t>SAMSUNG CLT D506 MAGENTA</t>
  </si>
  <si>
    <t>SAMSUNG CLT D506 YELLOW</t>
  </si>
  <si>
    <t>SAMSUNG CLT D506 BLACK</t>
  </si>
  <si>
    <t>SCX-D6555A</t>
  </si>
  <si>
    <t>Lexmark X264/363</t>
  </si>
  <si>
    <t>Lexmark CS/CX XL BLACK</t>
  </si>
  <si>
    <t>Lexmark 12A8320 DRUM</t>
  </si>
  <si>
    <t>Lexmark X340 (DRUM UNIT)</t>
  </si>
  <si>
    <t>Lexmark MS/MX 621-622 / 521-522</t>
  </si>
  <si>
    <t>Xerox M15 - 106R584</t>
  </si>
  <si>
    <t>Xerox 4620-30</t>
  </si>
  <si>
    <t>Xerox B600-605/610/615</t>
  </si>
  <si>
    <t>Dell 2335</t>
  </si>
  <si>
    <t>Dell 3333 / 3335</t>
  </si>
  <si>
    <t>CF217A (17A)</t>
  </si>
  <si>
    <t>CF217X (17X)</t>
  </si>
  <si>
    <t>Xerox M20 - 106R01047</t>
  </si>
  <si>
    <t>HEWLETT PACKARD / CANON</t>
  </si>
  <si>
    <r>
      <t xml:space="preserve">CF400A - </t>
    </r>
    <r>
      <rPr>
        <sz val="12"/>
        <color rgb="FFC00000"/>
        <rFont val="Calibri"/>
        <family val="2"/>
      </rPr>
      <t>Canon 45</t>
    </r>
  </si>
  <si>
    <r>
      <t xml:space="preserve">CF401A CYAN - </t>
    </r>
    <r>
      <rPr>
        <sz val="12"/>
        <color rgb="FFC00000"/>
        <rFont val="Calibri"/>
        <family val="2"/>
      </rPr>
      <t>Canon 45</t>
    </r>
  </si>
  <si>
    <r>
      <t xml:space="preserve">CF402A YELLOW - </t>
    </r>
    <r>
      <rPr>
        <sz val="12"/>
        <color rgb="FFC00000"/>
        <rFont val="Calibri"/>
        <family val="2"/>
      </rPr>
      <t>Canon 45</t>
    </r>
  </si>
  <si>
    <r>
      <t xml:space="preserve">CF403A MAGENTA - </t>
    </r>
    <r>
      <rPr>
        <sz val="12"/>
        <color rgb="FFC00000"/>
        <rFont val="Calibri"/>
        <family val="2"/>
      </rPr>
      <t>Canon 45</t>
    </r>
  </si>
  <si>
    <r>
      <t xml:space="preserve">CF410A (410A) BLACK - </t>
    </r>
    <r>
      <rPr>
        <sz val="12"/>
        <color rgb="FFC00000"/>
        <rFont val="Calibri"/>
        <family val="2"/>
      </rPr>
      <t>Canon 46</t>
    </r>
  </si>
  <si>
    <r>
      <t xml:space="preserve">CF410X BLACK - </t>
    </r>
    <r>
      <rPr>
        <sz val="12"/>
        <color rgb="FFC00000"/>
        <rFont val="Calibri"/>
        <family val="2"/>
      </rPr>
      <t>Canon 46H</t>
    </r>
  </si>
  <si>
    <r>
      <t>CF411A (410A) CYAN -</t>
    </r>
    <r>
      <rPr>
        <sz val="12"/>
        <color rgb="FFC00000"/>
        <rFont val="Calibri"/>
        <family val="2"/>
      </rPr>
      <t xml:space="preserve"> Canon 46</t>
    </r>
  </si>
  <si>
    <r>
      <t>CF411X CYAN -</t>
    </r>
    <r>
      <rPr>
        <sz val="12"/>
        <color rgb="FFC00000"/>
        <rFont val="Calibri"/>
        <family val="2"/>
      </rPr>
      <t xml:space="preserve"> Canon 46H</t>
    </r>
  </si>
  <si>
    <r>
      <t xml:space="preserve">CF412A (410A) YELLOW - </t>
    </r>
    <r>
      <rPr>
        <sz val="12"/>
        <color rgb="FFC00000"/>
        <rFont val="Calibri"/>
        <family val="2"/>
      </rPr>
      <t>Canon 46</t>
    </r>
  </si>
  <si>
    <r>
      <t xml:space="preserve">CF412X YELLOW - </t>
    </r>
    <r>
      <rPr>
        <sz val="12"/>
        <color rgb="FFC00000"/>
        <rFont val="Calibri"/>
        <family val="2"/>
      </rPr>
      <t>Canon 46H</t>
    </r>
  </si>
  <si>
    <r>
      <t xml:space="preserve">CF413A (410A) MAGENTA - </t>
    </r>
    <r>
      <rPr>
        <sz val="12"/>
        <color rgb="FFC00000"/>
        <rFont val="Calibri"/>
        <family val="2"/>
      </rPr>
      <t>Canon 46</t>
    </r>
  </si>
  <si>
    <r>
      <t xml:space="preserve">CF413X MAGENTA - </t>
    </r>
    <r>
      <rPr>
        <sz val="12"/>
        <color rgb="FFC00000"/>
        <rFont val="Calibri"/>
        <family val="2"/>
      </rPr>
      <t>Canon 46H</t>
    </r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</si>
  <si>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</si>
  <si>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</si>
  <si>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Optra S</t>
  </si>
  <si>
    <r>
      <t xml:space="preserve">Lexmark T520,522 / </t>
    </r>
    <r>
      <rPr>
        <sz val="12"/>
        <color rgb="FFC00000"/>
        <rFont val="Calibri"/>
        <family val="2"/>
      </rPr>
      <t>IBM 1125</t>
    </r>
  </si>
  <si>
    <r>
      <t xml:space="preserve">Lexmark T620,22 / </t>
    </r>
    <r>
      <rPr>
        <sz val="12"/>
        <color rgb="FFC00000"/>
        <rFont val="Calibri"/>
        <family val="2"/>
      </rPr>
      <t>IBM 1130,1140</t>
    </r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</si>
  <si>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</si>
  <si>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</si>
  <si>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</si>
  <si>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r>
      <t xml:space="preserve">ML-D2850 (LY) / MLT-D209 (LY) / </t>
    </r>
    <r>
      <rPr>
        <sz val="12"/>
        <color rgb="FFC00000"/>
        <rFont val="Calibri"/>
        <family val="2"/>
      </rPr>
      <t>Xerox Phaser 3250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</si>
  <si>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</si>
  <si>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t>TN660/630</t>
  </si>
  <si>
    <t>Xerox WC 3315/3325</t>
  </si>
  <si>
    <t>Xerox WC 3550</t>
  </si>
  <si>
    <t>Xerox WC 3655 / 106R1742</t>
  </si>
  <si>
    <t>Xerox WC 4150</t>
  </si>
  <si>
    <t>Xerox WC 4250</t>
  </si>
  <si>
    <t>Xerox WC Pro 412</t>
  </si>
  <si>
    <t>C9730A (654A)</t>
  </si>
  <si>
    <t>CE314A (126A)</t>
  </si>
  <si>
    <t>CF248A (48A)</t>
  </si>
  <si>
    <r>
      <t>CE505X (05X) -</t>
    </r>
    <r>
      <rPr>
        <sz val="12"/>
        <color rgb="FFC00000"/>
        <rFont val="Calibri"/>
        <family val="2"/>
      </rPr>
      <t xml:space="preserve"> Canon 120</t>
    </r>
  </si>
  <si>
    <t>CE285A (85A) no introductory cartridge</t>
  </si>
  <si>
    <t>CE255A (55A)</t>
  </si>
  <si>
    <r>
      <t xml:space="preserve">CE278A (78A) no introductory cartridge  - </t>
    </r>
    <r>
      <rPr>
        <sz val="12"/>
        <color rgb="FFC00000"/>
        <rFont val="Calibri"/>
        <family val="2"/>
      </rPr>
      <t>Canon 128</t>
    </r>
  </si>
  <si>
    <t>CC364X (64X)</t>
  </si>
  <si>
    <t>CC364A (64A)</t>
  </si>
  <si>
    <t>CB435A (35A) no introductory cartridge</t>
  </si>
  <si>
    <t>CB436A (36A) no introductory cartridge</t>
  </si>
  <si>
    <t>C8543X (43X)</t>
  </si>
  <si>
    <r>
      <t xml:space="preserve">C4129X (29X) - </t>
    </r>
    <r>
      <rPr>
        <sz val="12"/>
        <color rgb="FFC00000"/>
        <rFont val="Calibri"/>
        <family val="2"/>
      </rPr>
      <t>Canon EP62</t>
    </r>
  </si>
  <si>
    <t>C4182X (82X)</t>
  </si>
  <si>
    <t>C7115X (15X)</t>
  </si>
  <si>
    <t>CF280A (80A)</t>
  </si>
  <si>
    <t>CF280X (80X)</t>
  </si>
  <si>
    <t>Q1338A (38A)</t>
  </si>
  <si>
    <t>Q1339A (39A)</t>
  </si>
  <si>
    <t>Q2610A (10A)</t>
  </si>
  <si>
    <t>Q2612A (12A)</t>
  </si>
  <si>
    <t>Q2613X (13X)</t>
  </si>
  <si>
    <t>Q2624A (24A)</t>
  </si>
  <si>
    <t>Q2624X (24X)</t>
  </si>
  <si>
    <t>Q5942A (42A)</t>
  </si>
  <si>
    <t>Q5942X (42X)</t>
  </si>
  <si>
    <t>Q5945A (45A)</t>
  </si>
  <si>
    <t>Q5949A (49A)</t>
  </si>
  <si>
    <t>Q5949X (49X)</t>
  </si>
  <si>
    <t>Q6511A (11A)</t>
  </si>
  <si>
    <t>Q6511X (11X)</t>
  </si>
  <si>
    <t>Q7516A (16A)</t>
  </si>
  <si>
    <t>Q7551X (51X)</t>
  </si>
  <si>
    <t>Q7553A (53A)</t>
  </si>
  <si>
    <t>Q7553X (53X)</t>
  </si>
  <si>
    <t>Q7570A (70A)</t>
  </si>
  <si>
    <t>CB400A BLACK (642A)</t>
  </si>
  <si>
    <t>CB401A CYAN (642A)</t>
  </si>
  <si>
    <t>CB402A YELLOW (642A)</t>
  </si>
  <si>
    <t>CB403A MAGENTA (642A)</t>
  </si>
  <si>
    <r>
      <t xml:space="preserve">CB540A (125A) - </t>
    </r>
    <r>
      <rPr>
        <sz val="12"/>
        <color rgb="FFC00000"/>
        <rFont val="Calibri"/>
        <family val="2"/>
      </rPr>
      <t>Canon 116</t>
    </r>
  </si>
  <si>
    <r>
      <t xml:space="preserve">CB541/42/43A (125A) - </t>
    </r>
    <r>
      <rPr>
        <sz val="12"/>
        <color rgb="FFC00000"/>
        <rFont val="Calibri"/>
        <family val="2"/>
      </rPr>
      <t>Canon 116</t>
    </r>
  </si>
  <si>
    <r>
      <t xml:space="preserve">CC530A (304A) - </t>
    </r>
    <r>
      <rPr>
        <sz val="12"/>
        <color rgb="FFC00000"/>
        <rFont val="Calibri"/>
        <family val="2"/>
      </rPr>
      <t>Canon 118</t>
    </r>
  </si>
  <si>
    <r>
      <t xml:space="preserve">CC531/32/33A (304A) - </t>
    </r>
    <r>
      <rPr>
        <sz val="12"/>
        <color rgb="FFC00000"/>
        <rFont val="Calibri"/>
        <family val="2"/>
      </rPr>
      <t>Canon 118</t>
    </r>
  </si>
  <si>
    <t>CE250X (504X)</t>
  </si>
  <si>
    <t>CE251/52/53A (504A)</t>
  </si>
  <si>
    <t>CE250A (504A)</t>
  </si>
  <si>
    <t>CE260A (647A)</t>
  </si>
  <si>
    <t>CE260X/264X (649X/646X)</t>
  </si>
  <si>
    <t>CE261/62/63A (648A)</t>
  </si>
  <si>
    <t>CE270A (650A)</t>
  </si>
  <si>
    <t xml:space="preserve">CE271/72/73A (650A)  </t>
  </si>
  <si>
    <t>CE310A (126A)</t>
  </si>
  <si>
    <t>CE311/12/13A (126A)</t>
  </si>
  <si>
    <t>CE320A (128A)</t>
  </si>
  <si>
    <t>CE321/22/23A (128A)</t>
  </si>
  <si>
    <t xml:space="preserve">CE340A (651A) BLACK </t>
  </si>
  <si>
    <t xml:space="preserve">CE341A (651A) CYAN </t>
  </si>
  <si>
    <t xml:space="preserve">CE342A (651A) YELLOW </t>
  </si>
  <si>
    <t xml:space="preserve">CE343A (651A) MAGENTA </t>
  </si>
  <si>
    <t>CE400X (507X)</t>
  </si>
  <si>
    <t>CE401/02/03A (507A)</t>
  </si>
  <si>
    <t>CE410X (305X)</t>
  </si>
  <si>
    <t>CE410A (305A)</t>
  </si>
  <si>
    <t>CE411/12/13a (305A)</t>
  </si>
  <si>
    <t>CE740A (307A)</t>
  </si>
  <si>
    <t>CE741A/742A/743A (307A)</t>
  </si>
  <si>
    <t>CF330A,CF330X (654A/X)</t>
  </si>
  <si>
    <t>CF331A,332A,333A (654A)</t>
  </si>
  <si>
    <t>CF350A BLACK (130A)</t>
  </si>
  <si>
    <t>CF351A CYAN (130A)</t>
  </si>
  <si>
    <t>CF352A YELLOW (130A)</t>
  </si>
  <si>
    <t>CF353A MAGENTA (130A)</t>
  </si>
  <si>
    <t>CF360X (508X) BLACK</t>
  </si>
  <si>
    <t>CF361X (508X) CYAN</t>
  </si>
  <si>
    <t>CF362X (508X) YELLOW</t>
  </si>
  <si>
    <t>CF363X (508X) MAGENTA</t>
  </si>
  <si>
    <t>CF380A/CF380X (312A/X)</t>
  </si>
  <si>
    <t>CF381A,382A,383A (312A)</t>
  </si>
  <si>
    <t>CF400X (201X)</t>
  </si>
  <si>
    <t>CF500 (202A) C/M/Y/K</t>
  </si>
  <si>
    <t>Q5950A (643A/642A) (CB401/02/03)</t>
  </si>
  <si>
    <t>Q5951/52/53A (643A)</t>
  </si>
  <si>
    <t>Q6000A (124A)</t>
  </si>
  <si>
    <t>Q6001/02/03A (124A)</t>
  </si>
  <si>
    <t>Q6460A (644A)</t>
  </si>
  <si>
    <t>Q6461/62/63A (644A)</t>
  </si>
  <si>
    <t>Q6470A (501A) BLACK</t>
  </si>
  <si>
    <t>Q6471A (501A) CYAN</t>
  </si>
  <si>
    <t>Q6472A (501A) YELLOW</t>
  </si>
  <si>
    <t>Q6473A (501A) MAGENTA</t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</si>
  <si>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</si>
  <si>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</si>
  <si>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E260 NON-VIRGIN</t>
  </si>
  <si>
    <t>Lexmark MS310/410/510/610 - MX310/410/610</t>
  </si>
  <si>
    <t>Lexmark MS710/711 - MS810/811</t>
  </si>
  <si>
    <r>
      <t xml:space="preserve">CF210A/X - </t>
    </r>
    <r>
      <rPr>
        <sz val="12"/>
        <color rgb="FFC00000"/>
        <rFont val="Calibri"/>
        <family val="2"/>
      </rPr>
      <t>Canon 131</t>
    </r>
  </si>
  <si>
    <r>
      <t xml:space="preserve">CF211A - </t>
    </r>
    <r>
      <rPr>
        <sz val="12"/>
        <color rgb="FFC00000"/>
        <rFont val="Calibri"/>
        <family val="2"/>
      </rPr>
      <t>Canon 131</t>
    </r>
  </si>
  <si>
    <r>
      <t xml:space="preserve">CF212A - </t>
    </r>
    <r>
      <rPr>
        <sz val="12"/>
        <color rgb="FFC00000"/>
        <rFont val="Calibri"/>
        <family val="2"/>
      </rPr>
      <t>Canon 131</t>
    </r>
  </si>
  <si>
    <r>
      <t xml:space="preserve">CF213A - </t>
    </r>
    <r>
      <rPr>
        <sz val="12"/>
        <color rgb="FFC00000"/>
        <rFont val="Calibri"/>
        <family val="2"/>
      </rPr>
      <t>Canon 131</t>
    </r>
  </si>
  <si>
    <t>ML-3470</t>
  </si>
  <si>
    <t>ML-2250</t>
  </si>
  <si>
    <t>ML-3050/SCX5530/X3635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</si>
  <si>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</si>
  <si>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t>ML-3561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</si>
  <si>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</si>
  <si>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 xml:space="preserve">Dell 1815 </t>
  </si>
  <si>
    <t>Lexmark XC4140/4150 - 24B6720</t>
  </si>
  <si>
    <t>Lexmark CS 725 CMYK</t>
  </si>
  <si>
    <t>Lexmark CS 720/725 CMYK</t>
  </si>
  <si>
    <t>MLT-D101/111</t>
  </si>
  <si>
    <t>MLT-D103</t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</si>
  <si>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</si>
  <si>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t>MLT-D104</t>
  </si>
  <si>
    <t>MLT-D105 (HIGH)</t>
  </si>
  <si>
    <t>MLT-D108 (HIGH)</t>
  </si>
  <si>
    <t>MLT-D109</t>
  </si>
  <si>
    <t>MLT-D116 (No Starter)</t>
  </si>
  <si>
    <t>MLT-D201</t>
  </si>
  <si>
    <t>MLT-D203 (No Starter)</t>
  </si>
  <si>
    <t>MLT-D205 (HIGH) (No Starter)</t>
  </si>
  <si>
    <t>MLT-D205 (LOW) (No Starter)</t>
  </si>
  <si>
    <t>MLT-D206</t>
  </si>
  <si>
    <t>MLT-D305L</t>
  </si>
  <si>
    <t>MLT-D307L</t>
  </si>
  <si>
    <t>MLT-R116 (DRUM)</t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</si>
  <si>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</si>
  <si>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Xerox PHASER 3300</t>
  </si>
  <si>
    <t>Xerox PHASER 3450</t>
  </si>
  <si>
    <t>Xerox PHASER 4510</t>
  </si>
  <si>
    <t>Xerox PHASER 4500</t>
  </si>
  <si>
    <t>Xerox PHASER 6180/6280 any color high ONLY</t>
  </si>
  <si>
    <r>
      <t>Dell 1500 -</t>
    </r>
    <r>
      <rPr>
        <sz val="12"/>
        <color rgb="FFC00000"/>
        <rFont val="Calibri"/>
        <family val="2"/>
      </rPr>
      <t xml:space="preserve"> Lexmark E220 / E321/E323</t>
    </r>
  </si>
  <si>
    <t>TN760</t>
  </si>
  <si>
    <t>TN820/TN850</t>
  </si>
  <si>
    <t>DR720</t>
  </si>
  <si>
    <r>
      <t>CE255X (55X)</t>
    </r>
    <r>
      <rPr>
        <sz val="12"/>
        <color rgb="FFC00000"/>
        <rFont val="Calibri"/>
        <family val="2"/>
      </rPr>
      <t xml:space="preserve"> </t>
    </r>
    <r>
      <rPr>
        <sz val="12"/>
        <rFont val="Calibri"/>
        <family val="2"/>
      </rPr>
      <t>-</t>
    </r>
    <r>
      <rPr>
        <sz val="12"/>
        <color rgb="FFC00000"/>
        <rFont val="Calibri"/>
        <family val="2"/>
      </rPr>
      <t xml:space="preserve"> Canon GPR-40</t>
    </r>
  </si>
  <si>
    <t>Dell 3110/3115 High Yield</t>
  </si>
  <si>
    <t>Dell 3110/3115 Color Low Yield</t>
  </si>
  <si>
    <t>1er mai 2019 - May 1st, 2019</t>
  </si>
  <si>
    <t>CF283A (83A)</t>
  </si>
  <si>
    <t>CF283X (83X)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</si>
</sst>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2"/>
      <color indexed="6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9" tint="-0.499984740745262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8" fillId="9" borderId="4" xfId="0" applyNumberFormat="1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11" fillId="0" borderId="11" xfId="0" applyFont="1" applyBorder="1"/>
    <xf numFmtId="0" fontId="12" fillId="10" borderId="12" xfId="0" applyFont="1" applyFill="1" applyBorder="1"/>
    <xf numFmtId="0" fontId="12" fillId="0" borderId="0" xfId="0" applyFont="1"/>
    <xf numFmtId="0" fontId="12" fillId="10" borderId="16" xfId="0" applyFont="1" applyFill="1" applyBorder="1"/>
    <xf numFmtId="0" fontId="12" fillId="10" borderId="0" xfId="0" applyFont="1" applyFill="1"/>
    <xf numFmtId="164" fontId="2" fillId="11" borderId="18" xfId="0" applyNumberFormat="1" applyFont="1" applyFill="1" applyBorder="1" applyAlignment="1">
      <alignment horizontal="center"/>
    </xf>
    <xf numFmtId="1" fontId="2" fillId="10" borderId="17" xfId="0" applyNumberFormat="1" applyFont="1" applyFill="1" applyBorder="1" applyAlignment="1" applyProtection="1">
      <alignment horizontal="center"/>
      <protection locked="0"/>
    </xf>
    <xf numFmtId="44" fontId="2" fillId="10" borderId="19" xfId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" fontId="2" fillId="10" borderId="20" xfId="0" applyNumberFormat="1" applyFont="1" applyFill="1" applyBorder="1" applyAlignment="1" applyProtection="1">
      <alignment horizontal="center"/>
      <protection locked="0"/>
    </xf>
    <xf numFmtId="164" fontId="2" fillId="11" borderId="20" xfId="0" applyNumberFormat="1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164" fontId="7" fillId="10" borderId="18" xfId="0" applyNumberFormat="1" applyFont="1" applyFill="1" applyBorder="1" applyAlignment="1">
      <alignment horizontal="center"/>
    </xf>
    <xf numFmtId="49" fontId="16" fillId="12" borderId="18" xfId="0" applyNumberFormat="1" applyFont="1" applyFill="1" applyBorder="1" applyAlignment="1">
      <alignment horizontal="center"/>
    </xf>
    <xf numFmtId="49" fontId="15" fillId="12" borderId="18" xfId="0" applyNumberFormat="1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>
      <alignment horizontal="center"/>
    </xf>
    <xf numFmtId="49" fontId="15" fillId="10" borderId="18" xfId="0" applyNumberFormat="1" applyFont="1" applyFill="1" applyBorder="1" applyAlignment="1">
      <alignment horizontal="center"/>
    </xf>
    <xf numFmtId="1" fontId="2" fillId="11" borderId="17" xfId="0" applyNumberFormat="1" applyFont="1" applyFill="1" applyBorder="1" applyAlignment="1" applyProtection="1">
      <alignment horizontal="center"/>
      <protection locked="0"/>
    </xf>
    <xf numFmtId="1" fontId="2" fillId="11" borderId="20" xfId="0" applyNumberFormat="1" applyFont="1" applyFill="1" applyBorder="1" applyAlignment="1" applyProtection="1">
      <alignment horizontal="center"/>
      <protection locked="0"/>
    </xf>
    <xf numFmtId="1" fontId="2" fillId="11" borderId="23" xfId="0" applyNumberFormat="1" applyFont="1" applyFill="1" applyBorder="1" applyAlignment="1" applyProtection="1">
      <alignment horizontal="center"/>
      <protection locked="0"/>
    </xf>
    <xf numFmtId="164" fontId="7" fillId="11" borderId="20" xfId="0" applyNumberFormat="1" applyFont="1" applyFill="1" applyBorder="1" applyAlignment="1">
      <alignment horizontal="center"/>
    </xf>
    <xf numFmtId="164" fontId="7" fillId="11" borderId="18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17" fillId="0" borderId="0" xfId="0" applyFont="1"/>
    <xf numFmtId="0" fontId="12" fillId="10" borderId="27" xfId="0" applyFont="1" applyFill="1" applyBorder="1"/>
    <xf numFmtId="0" fontId="15" fillId="10" borderId="27" xfId="0" applyFont="1" applyFill="1" applyBorder="1"/>
    <xf numFmtId="0" fontId="3" fillId="10" borderId="18" xfId="0" applyFont="1" applyFill="1" applyBorder="1"/>
    <xf numFmtId="0" fontId="3" fillId="10" borderId="0" xfId="0" applyFont="1" applyFill="1"/>
    <xf numFmtId="0" fontId="3" fillId="0" borderId="18" xfId="0" applyFont="1" applyBorder="1"/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27" xfId="0" applyFont="1" applyBorder="1"/>
    <xf numFmtId="164" fontId="7" fillId="10" borderId="27" xfId="0" applyNumberFormat="1" applyFont="1" applyFill="1" applyBorder="1" applyAlignment="1">
      <alignment horizontal="center"/>
    </xf>
    <xf numFmtId="49" fontId="16" fillId="12" borderId="27" xfId="0" applyNumberFormat="1" applyFont="1" applyFill="1" applyBorder="1" applyAlignment="1">
      <alignment horizontal="center"/>
    </xf>
    <xf numFmtId="49" fontId="15" fillId="10" borderId="27" xfId="0" applyNumberFormat="1" applyFont="1" applyFill="1" applyBorder="1" applyAlignment="1">
      <alignment horizontal="center"/>
    </xf>
    <xf numFmtId="1" fontId="13" fillId="0" borderId="13" xfId="0" applyNumberFormat="1" applyFont="1" applyBorder="1" applyProtection="1">
      <protection locked="0"/>
    </xf>
    <xf numFmtId="0" fontId="14" fillId="0" borderId="0" xfId="0" applyFont="1"/>
    <xf numFmtId="0" fontId="12" fillId="0" borderId="27" xfId="0" applyFont="1" applyBorder="1"/>
    <xf numFmtId="0" fontId="15" fillId="0" borderId="27" xfId="0" applyFont="1" applyBorder="1"/>
    <xf numFmtId="164" fontId="2" fillId="11" borderId="18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49" fontId="16" fillId="12" borderId="18" xfId="0" applyNumberFormat="1" applyFont="1" applyFill="1" applyBorder="1" applyAlignment="1">
      <alignment horizontal="center" vertical="center"/>
    </xf>
    <xf numFmtId="49" fontId="15" fillId="10" borderId="18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3" fillId="1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/>
    <xf numFmtId="0" fontId="15" fillId="1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14" fillId="0" borderId="2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10" borderId="0" xfId="0" applyNumberFormat="1" applyFont="1" applyFill="1" applyAlignment="1">
      <alignment horizontal="center"/>
    </xf>
    <xf numFmtId="49" fontId="16" fillId="12" borderId="0" xfId="0" applyNumberFormat="1" applyFont="1" applyFill="1" applyAlignment="1">
      <alignment horizontal="center"/>
    </xf>
    <xf numFmtId="49" fontId="3" fillId="10" borderId="0" xfId="0" applyNumberFormat="1" applyFont="1" applyFill="1" applyAlignment="1">
      <alignment horizontal="center"/>
    </xf>
    <xf numFmtId="1" fontId="2" fillId="0" borderId="35" xfId="0" applyNumberFormat="1" applyFont="1" applyBorder="1" applyAlignment="1" applyProtection="1">
      <alignment horizontal="center"/>
      <protection locked="0"/>
    </xf>
    <xf numFmtId="49" fontId="7" fillId="10" borderId="18" xfId="0" applyNumberFormat="1" applyFont="1" applyFill="1" applyBorder="1" applyAlignment="1">
      <alignment horizontal="center"/>
    </xf>
    <xf numFmtId="49" fontId="7" fillId="10" borderId="0" xfId="0" applyNumberFormat="1" applyFont="1" applyFill="1" applyAlignment="1">
      <alignment horizontal="center"/>
    </xf>
    <xf numFmtId="0" fontId="7" fillId="10" borderId="0" xfId="0" applyFont="1" applyFill="1"/>
    <xf numFmtId="49" fontId="2" fillId="10" borderId="18" xfId="0" applyNumberFormat="1" applyFont="1" applyFill="1" applyBorder="1" applyAlignment="1">
      <alignment horizontal="center"/>
    </xf>
    <xf numFmtId="49" fontId="2" fillId="10" borderId="0" xfId="0" applyNumberFormat="1" applyFont="1" applyFill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5" fillId="10" borderId="0" xfId="0" applyNumberFormat="1" applyFont="1" applyFill="1" applyAlignment="1">
      <alignment horizontal="center"/>
    </xf>
    <xf numFmtId="49" fontId="19" fillId="10" borderId="18" xfId="0" applyNumberFormat="1" applyFont="1" applyFill="1" applyBorder="1" applyAlignment="1">
      <alignment horizontal="center"/>
    </xf>
    <xf numFmtId="49" fontId="19" fillId="10" borderId="0" xfId="0" applyNumberFormat="1" applyFont="1" applyFill="1" applyAlignment="1">
      <alignment horizontal="center"/>
    </xf>
    <xf numFmtId="49" fontId="20" fillId="12" borderId="18" xfId="0" applyNumberFormat="1" applyFont="1" applyFill="1" applyBorder="1" applyAlignment="1">
      <alignment horizontal="center"/>
    </xf>
    <xf numFmtId="49" fontId="19" fillId="12" borderId="18" xfId="0" applyNumberFormat="1" applyFont="1" applyFill="1" applyBorder="1" applyAlignment="1">
      <alignment horizontal="center"/>
    </xf>
    <xf numFmtId="1" fontId="2" fillId="10" borderId="27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 wrapText="1"/>
    </xf>
    <xf numFmtId="164" fontId="21" fillId="10" borderId="27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164" fontId="19" fillId="10" borderId="27" xfId="0" applyNumberFormat="1" applyFont="1" applyFill="1" applyBorder="1" applyAlignment="1">
      <alignment horizontal="center" wrapText="1"/>
    </xf>
    <xf numFmtId="49" fontId="2" fillId="10" borderId="27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11" borderId="13" xfId="0" applyNumberFormat="1" applyFont="1" applyFill="1" applyBorder="1" applyAlignment="1" applyProtection="1">
      <alignment horizontal="center"/>
      <protection locked="0"/>
    </xf>
    <xf numFmtId="164" fontId="2" fillId="1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0" borderId="28" xfId="0" applyNumberFormat="1" applyFont="1" applyBorder="1" applyAlignment="1" applyProtection="1">
      <alignment horizontal="center"/>
      <protection locked="0"/>
    </xf>
    <xf numFmtId="44" fontId="2" fillId="10" borderId="22" xfId="1" applyFont="1" applyFill="1" applyBorder="1" applyAlignment="1">
      <alignment horizontal="center"/>
    </xf>
    <xf numFmtId="0" fontId="1" fillId="11" borderId="38" xfId="2" applyFill="1" applyBorder="1"/>
    <xf numFmtId="0" fontId="1" fillId="11" borderId="6" xfId="2" applyFill="1" applyBorder="1"/>
    <xf numFmtId="0" fontId="1" fillId="11" borderId="39" xfId="2" applyFill="1" applyBorder="1"/>
    <xf numFmtId="0" fontId="1" fillId="0" borderId="0" xfId="2"/>
    <xf numFmtId="0" fontId="1" fillId="11" borderId="40" xfId="2" applyFill="1" applyBorder="1"/>
    <xf numFmtId="0" fontId="1" fillId="11" borderId="0" xfId="2" applyFill="1"/>
    <xf numFmtId="0" fontId="1" fillId="11" borderId="41" xfId="2" applyFill="1" applyBorder="1"/>
    <xf numFmtId="0" fontId="24" fillId="11" borderId="0" xfId="2" applyFont="1" applyFill="1"/>
    <xf numFmtId="0" fontId="1" fillId="11" borderId="42" xfId="2" applyFill="1" applyBorder="1"/>
    <xf numFmtId="0" fontId="1" fillId="11" borderId="10" xfId="2" applyFill="1" applyBorder="1"/>
    <xf numFmtId="0" fontId="1" fillId="11" borderId="43" xfId="2" applyFill="1" applyBorder="1"/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1" fontId="13" fillId="10" borderId="13" xfId="0" applyNumberFormat="1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1" fontId="2" fillId="0" borderId="29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" fontId="13" fillId="10" borderId="11" xfId="0" applyNumberFormat="1" applyFont="1" applyFill="1" applyBorder="1" applyProtection="1">
      <protection locked="0"/>
    </xf>
    <xf numFmtId="164" fontId="2" fillId="11" borderId="27" xfId="0" applyNumberFormat="1" applyFont="1" applyFill="1" applyBorder="1" applyAlignment="1">
      <alignment horizontal="center"/>
    </xf>
    <xf numFmtId="49" fontId="2" fillId="10" borderId="27" xfId="0" applyNumberFormat="1" applyFont="1" applyFill="1" applyBorder="1" applyAlignment="1">
      <alignment horizontal="center"/>
    </xf>
    <xf numFmtId="49" fontId="3" fillId="10" borderId="27" xfId="0" applyNumberFormat="1" applyFont="1" applyFill="1" applyBorder="1" applyAlignment="1">
      <alignment horizontal="center"/>
    </xf>
    <xf numFmtId="1" fontId="2" fillId="0" borderId="36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31" fillId="0" borderId="0" xfId="0" applyFont="1" applyAlignment="1">
      <alignment horizontal="left"/>
    </xf>
    <xf numFmtId="0" fontId="32" fillId="0" borderId="0" xfId="0" applyFont="1"/>
    <xf numFmtId="1" fontId="2" fillId="11" borderId="28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44" fontId="2" fillId="1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9" fillId="0" borderId="0" xfId="0" applyFont="1" applyFill="1" applyBorder="1"/>
    <xf numFmtId="44" fontId="10" fillId="0" borderId="0" xfId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4" fontId="12" fillId="0" borderId="0" xfId="1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>
      <alignment horizontal="center"/>
    </xf>
    <xf numFmtId="0" fontId="17" fillId="0" borderId="0" xfId="0" applyFont="1" applyFill="1" applyBorder="1"/>
    <xf numFmtId="1" fontId="13" fillId="0" borderId="0" xfId="0" applyNumberFormat="1" applyFont="1" applyFill="1" applyBorder="1"/>
    <xf numFmtId="0" fontId="31" fillId="0" borderId="0" xfId="0" applyFont="1"/>
    <xf numFmtId="0" fontId="7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13" fillId="10" borderId="50" xfId="0" applyNumberFormat="1" applyFont="1" applyFill="1" applyBorder="1" applyProtection="1">
      <protection locked="0"/>
    </xf>
    <xf numFmtId="1" fontId="2" fillId="0" borderId="52" xfId="0" applyNumberFormat="1" applyFont="1" applyBorder="1" applyAlignment="1" applyProtection="1">
      <alignment horizontal="center"/>
      <protection locked="0"/>
    </xf>
    <xf numFmtId="1" fontId="2" fillId="11" borderId="44" xfId="0" applyNumberFormat="1" applyFont="1" applyFill="1" applyBorder="1" applyAlignment="1" applyProtection="1">
      <alignment horizontal="center"/>
      <protection locked="0"/>
    </xf>
    <xf numFmtId="1" fontId="2" fillId="10" borderId="47" xfId="0" applyNumberFormat="1" applyFont="1" applyFill="1" applyBorder="1" applyAlignment="1" applyProtection="1">
      <alignment horizontal="center"/>
      <protection locked="0"/>
    </xf>
    <xf numFmtId="1" fontId="2" fillId="10" borderId="23" xfId="0" applyNumberFormat="1" applyFont="1" applyFill="1" applyBorder="1" applyAlignment="1" applyProtection="1">
      <alignment horizontal="center"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1" fontId="2" fillId="10" borderId="35" xfId="0" applyNumberFormat="1" applyFont="1" applyFill="1" applyBorder="1" applyAlignment="1" applyProtection="1">
      <alignment horizontal="center"/>
      <protection locked="0"/>
    </xf>
    <xf numFmtId="44" fontId="10" fillId="0" borderId="9" xfId="1" applyFont="1" applyBorder="1" applyProtection="1">
      <protection locked="0"/>
    </xf>
    <xf numFmtId="0" fontId="13" fillId="10" borderId="11" xfId="0" applyFont="1" applyFill="1" applyBorder="1" applyProtection="1">
      <protection locked="0"/>
    </xf>
    <xf numFmtId="44" fontId="12" fillId="10" borderId="12" xfId="1" applyFont="1" applyFill="1" applyBorder="1" applyProtection="1">
      <protection locked="0"/>
    </xf>
    <xf numFmtId="44" fontId="2" fillId="10" borderId="19" xfId="1" applyFont="1" applyFill="1" applyBorder="1" applyAlignment="1" applyProtection="1">
      <alignment horizontal="center"/>
      <protection locked="0"/>
    </xf>
    <xf numFmtId="44" fontId="2" fillId="10" borderId="45" xfId="1" applyFont="1" applyFill="1" applyBorder="1" applyAlignment="1" applyProtection="1">
      <alignment horizontal="center"/>
      <protection locked="0"/>
    </xf>
    <xf numFmtId="44" fontId="12" fillId="10" borderId="14" xfId="1" applyFont="1" applyFill="1" applyBorder="1" applyProtection="1">
      <protection locked="0"/>
    </xf>
    <xf numFmtId="44" fontId="12" fillId="0" borderId="14" xfId="1" applyFont="1" applyBorder="1" applyProtection="1">
      <protection locked="0"/>
    </xf>
    <xf numFmtId="44" fontId="2" fillId="10" borderId="24" xfId="1" applyFont="1" applyFill="1" applyBorder="1" applyAlignment="1" applyProtection="1">
      <alignment horizontal="center"/>
      <protection locked="0"/>
    </xf>
    <xf numFmtId="44" fontId="2" fillId="10" borderId="26" xfId="1" applyFont="1" applyFill="1" applyBorder="1" applyAlignment="1" applyProtection="1">
      <alignment horizontal="center"/>
      <protection locked="0"/>
    </xf>
    <xf numFmtId="44" fontId="7" fillId="0" borderId="30" xfId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44" fontId="2" fillId="10" borderId="54" xfId="1" applyFont="1" applyFill="1" applyBorder="1" applyAlignment="1" applyProtection="1">
      <alignment horizontal="center"/>
      <protection locked="0"/>
    </xf>
    <xf numFmtId="44" fontId="12" fillId="10" borderId="51" xfId="1" applyFont="1" applyFill="1" applyBorder="1" applyProtection="1">
      <protection locked="0"/>
    </xf>
    <xf numFmtId="164" fontId="14" fillId="0" borderId="46" xfId="0" applyNumberFormat="1" applyFont="1" applyBorder="1" applyAlignment="1" applyProtection="1">
      <alignment horizontal="center"/>
      <protection locked="0"/>
    </xf>
    <xf numFmtId="164" fontId="14" fillId="0" borderId="33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4" xfId="0" applyFont="1" applyBorder="1" applyProtection="1">
      <protection locked="0"/>
    </xf>
    <xf numFmtId="44" fontId="7" fillId="0" borderId="30" xfId="1" applyFont="1" applyBorder="1" applyProtection="1">
      <protection locked="0"/>
    </xf>
    <xf numFmtId="44" fontId="2" fillId="10" borderId="53" xfId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4" fontId="2" fillId="0" borderId="54" xfId="1" applyFont="1" applyBorder="1" applyProtection="1">
      <protection locked="0"/>
    </xf>
    <xf numFmtId="44" fontId="2" fillId="10" borderId="31" xfId="1" applyFont="1" applyFill="1" applyBorder="1" applyAlignment="1" applyProtection="1">
      <alignment horizontal="center"/>
      <protection locked="0"/>
    </xf>
    <xf numFmtId="1" fontId="13" fillId="10" borderId="15" xfId="0" applyNumberFormat="1" applyFont="1" applyFill="1" applyBorder="1" applyProtection="1">
      <protection locked="0"/>
    </xf>
    <xf numFmtId="1" fontId="13" fillId="10" borderId="20" xfId="0" applyNumberFormat="1" applyFont="1" applyFill="1" applyBorder="1" applyProtection="1">
      <protection locked="0"/>
    </xf>
    <xf numFmtId="44" fontId="2" fillId="10" borderId="14" xfId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</xf>
    <xf numFmtId="164" fontId="14" fillId="0" borderId="19" xfId="0" applyNumberFormat="1" applyFont="1" applyBorder="1" applyAlignment="1" applyProtection="1">
      <alignment horizontal="center"/>
    </xf>
    <xf numFmtId="0" fontId="2" fillId="11" borderId="17" xfId="0" applyFont="1" applyFill="1" applyBorder="1" applyAlignment="1" applyProtection="1">
      <alignment horizontal="left"/>
    </xf>
    <xf numFmtId="164" fontId="14" fillId="10" borderId="19" xfId="0" applyNumberFormat="1" applyFont="1" applyFill="1" applyBorder="1" applyAlignment="1" applyProtection="1">
      <alignment horizontal="center"/>
    </xf>
    <xf numFmtId="164" fontId="14" fillId="11" borderId="19" xfId="0" applyNumberFormat="1" applyFont="1" applyFill="1" applyBorder="1" applyAlignment="1" applyProtection="1">
      <alignment horizontal="center"/>
    </xf>
    <xf numFmtId="164" fontId="14" fillId="10" borderId="22" xfId="0" applyNumberFormat="1" applyFont="1" applyFill="1" applyBorder="1" applyAlignment="1" applyProtection="1">
      <alignment horizontal="center"/>
    </xf>
    <xf numFmtId="0" fontId="2" fillId="11" borderId="23" xfId="0" applyFont="1" applyFill="1" applyBorder="1" applyAlignment="1" applyProtection="1">
      <alignment horizontal="left"/>
    </xf>
    <xf numFmtId="164" fontId="14" fillId="0" borderId="24" xfId="0" applyNumberFormat="1" applyFont="1" applyBorder="1" applyAlignment="1" applyProtection="1">
      <alignment horizontal="center"/>
    </xf>
    <xf numFmtId="0" fontId="11" fillId="0" borderId="11" xfId="0" applyFont="1" applyBorder="1" applyProtection="1"/>
    <xf numFmtId="0" fontId="12" fillId="10" borderId="14" xfId="0" applyFont="1" applyFill="1" applyBorder="1" applyProtection="1"/>
    <xf numFmtId="164" fontId="14" fillId="0" borderId="46" xfId="0" applyNumberFormat="1" applyFont="1" applyBorder="1" applyAlignment="1" applyProtection="1">
      <alignment horizontal="center"/>
    </xf>
    <xf numFmtId="0" fontId="2" fillId="11" borderId="21" xfId="0" applyFont="1" applyFill="1" applyBorder="1" applyAlignment="1" applyProtection="1">
      <alignment horizontal="left"/>
    </xf>
    <xf numFmtId="164" fontId="14" fillId="0" borderId="22" xfId="0" applyNumberFormat="1" applyFont="1" applyBorder="1" applyAlignment="1" applyProtection="1">
      <alignment horizontal="center"/>
    </xf>
    <xf numFmtId="0" fontId="11" fillId="0" borderId="12" xfId="0" applyFont="1" applyBorder="1" applyProtection="1"/>
    <xf numFmtId="0" fontId="2" fillId="0" borderId="17" xfId="0" applyFont="1" applyBorder="1" applyAlignment="1" applyProtection="1">
      <alignment horizontal="left" vertical="center"/>
    </xf>
    <xf numFmtId="164" fontId="14" fillId="10" borderId="19" xfId="0" applyNumberFormat="1" applyFont="1" applyFill="1" applyBorder="1" applyAlignment="1" applyProtection="1">
      <alignment horizontal="center" vertical="center"/>
    </xf>
    <xf numFmtId="164" fontId="14" fillId="11" borderId="24" xfId="0" applyNumberFormat="1" applyFont="1" applyFill="1" applyBorder="1" applyAlignment="1" applyProtection="1">
      <alignment horizontal="center"/>
    </xf>
    <xf numFmtId="0" fontId="2" fillId="0" borderId="47" xfId="0" applyFont="1" applyBorder="1" applyAlignment="1" applyProtection="1">
      <alignment horizontal="left"/>
    </xf>
    <xf numFmtId="164" fontId="14" fillId="0" borderId="48" xfId="0" applyNumberFormat="1" applyFont="1" applyBorder="1" applyAlignment="1" applyProtection="1">
      <alignment horizontal="center"/>
    </xf>
    <xf numFmtId="0" fontId="7" fillId="0" borderId="29" xfId="0" applyFont="1" applyBorder="1" applyProtection="1"/>
    <xf numFmtId="0" fontId="7" fillId="0" borderId="30" xfId="0" applyFont="1" applyBorder="1" applyProtection="1"/>
    <xf numFmtId="0" fontId="12" fillId="10" borderId="12" xfId="0" applyFont="1" applyFill="1" applyBorder="1" applyProtection="1"/>
    <xf numFmtId="0" fontId="2" fillId="0" borderId="34" xfId="0" applyFont="1" applyBorder="1" applyAlignment="1" applyProtection="1">
      <alignment horizontal="left"/>
    </xf>
    <xf numFmtId="164" fontId="14" fillId="0" borderId="26" xfId="0" applyNumberFormat="1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</xf>
    <xf numFmtId="164" fontId="14" fillId="0" borderId="0" xfId="0" applyNumberFormat="1" applyFont="1" applyBorder="1" applyAlignment="1" applyProtection="1">
      <alignment horizontal="center"/>
    </xf>
    <xf numFmtId="0" fontId="18" fillId="0" borderId="32" xfId="0" applyFont="1" applyBorder="1" applyProtection="1"/>
    <xf numFmtId="164" fontId="14" fillId="0" borderId="19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7" fillId="0" borderId="28" xfId="0" applyFont="1" applyBorder="1" applyProtection="1"/>
    <xf numFmtId="0" fontId="7" fillId="0" borderId="0" xfId="0" applyFont="1" applyBorder="1" applyProtection="1"/>
    <xf numFmtId="0" fontId="7" fillId="0" borderId="29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/>
    </xf>
    <xf numFmtId="0" fontId="11" fillId="0" borderId="13" xfId="0" applyFont="1" applyBorder="1" applyProtection="1"/>
    <xf numFmtId="0" fontId="2" fillId="0" borderId="17" xfId="0" applyFont="1" applyFill="1" applyBorder="1" applyAlignment="1" applyProtection="1">
      <alignment horizontal="left"/>
    </xf>
    <xf numFmtId="0" fontId="2" fillId="13" borderId="17" xfId="0" applyFont="1" applyFill="1" applyBorder="1" applyAlignment="1" applyProtection="1">
      <alignment horizontal="left"/>
    </xf>
    <xf numFmtId="164" fontId="14" fillId="13" borderId="19" xfId="0" applyNumberFormat="1" applyFont="1" applyFill="1" applyBorder="1" applyAlignment="1" applyProtection="1">
      <alignment horizontal="center"/>
    </xf>
    <xf numFmtId="0" fontId="2" fillId="11" borderId="34" xfId="0" applyFont="1" applyFill="1" applyBorder="1" applyAlignment="1" applyProtection="1">
      <alignment horizontal="left"/>
    </xf>
    <xf numFmtId="164" fontId="14" fillId="10" borderId="26" xfId="0" applyNumberFormat="1" applyFont="1" applyFill="1" applyBorder="1" applyAlignment="1" applyProtection="1">
      <alignment horizontal="center"/>
    </xf>
    <xf numFmtId="0" fontId="2" fillId="0" borderId="28" xfId="0" applyFont="1" applyBorder="1" applyProtection="1"/>
    <xf numFmtId="0" fontId="2" fillId="0" borderId="0" xfId="0" applyFont="1" applyBorder="1" applyProtection="1"/>
    <xf numFmtId="0" fontId="2" fillId="0" borderId="21" xfId="0" applyFont="1" applyBorder="1" applyAlignment="1" applyProtection="1">
      <alignment horizontal="left"/>
    </xf>
    <xf numFmtId="164" fontId="14" fillId="0" borderId="49" xfId="0" applyNumberFormat="1" applyFont="1" applyBorder="1" applyAlignment="1" applyProtection="1">
      <alignment horizontal="center"/>
    </xf>
    <xf numFmtId="44" fontId="2" fillId="13" borderId="37" xfId="1" applyFont="1" applyFill="1" applyBorder="1" applyProtection="1"/>
    <xf numFmtId="0" fontId="1" fillId="11" borderId="0" xfId="2" applyFill="1" applyAlignment="1">
      <alignment horizontal="left" vertical="center"/>
    </xf>
    <xf numFmtId="0" fontId="26" fillId="11" borderId="0" xfId="2" applyFont="1" applyFill="1" applyAlignment="1">
      <alignment horizontal="center" vertical="center" wrapText="1"/>
    </xf>
    <xf numFmtId="0" fontId="24" fillId="11" borderId="0" xfId="2" applyFont="1" applyFill="1" applyAlignment="1">
      <alignment horizontal="center" vertical="center"/>
    </xf>
    <xf numFmtId="0" fontId="26" fillId="11" borderId="0" xfId="2" applyFont="1" applyFill="1" applyAlignment="1">
      <alignment horizontal="center" vertical="center"/>
    </xf>
    <xf numFmtId="0" fontId="23" fillId="14" borderId="0" xfId="2" applyFont="1" applyFill="1" applyAlignment="1">
      <alignment horizontal="center" vertical="center"/>
    </xf>
    <xf numFmtId="0" fontId="24" fillId="14" borderId="0" xfId="2" applyFont="1" applyFill="1" applyAlignment="1">
      <alignment horizontal="center" vertical="center"/>
    </xf>
    <xf numFmtId="0" fontId="27" fillId="11" borderId="0" xfId="2" applyFont="1" applyFill="1" applyAlignment="1">
      <alignment horizontal="left" vertical="center"/>
    </xf>
    <xf numFmtId="0" fontId="24" fillId="11" borderId="0" xfId="2" applyFont="1" applyFill="1" applyAlignment="1">
      <alignment horizontal="left" vertical="center"/>
    </xf>
    <xf numFmtId="0" fontId="25" fillId="11" borderId="0" xfId="2" applyFont="1" applyFill="1" applyAlignment="1">
      <alignment horizontal="left" vertical="center"/>
    </xf>
    <xf numFmtId="0" fontId="29" fillId="11" borderId="0" xfId="2" applyFont="1" applyFill="1" applyAlignment="1">
      <alignment horizontal="center" vertical="center"/>
    </xf>
    <xf numFmtId="0" fontId="30" fillId="11" borderId="0" xfId="2" applyFont="1" applyFill="1" applyAlignment="1">
      <alignment horizontal="center" vertical="center"/>
    </xf>
    <xf numFmtId="0" fontId="22" fillId="11" borderId="0" xfId="2" applyFont="1" applyFill="1" applyAlignment="1">
      <alignment horizontal="center" vertical="center"/>
    </xf>
    <xf numFmtId="0" fontId="1" fillId="11" borderId="0" xfId="2" applyFill="1" applyAlignment="1">
      <alignment horizontal="center" vertical="center"/>
    </xf>
    <xf numFmtId="0" fontId="1" fillId="14" borderId="0" xfId="2" applyFill="1" applyAlignment="1">
      <alignment horizontal="center" vertical="center"/>
    </xf>
    <xf numFmtId="0" fontId="22" fillId="11" borderId="38" xfId="2" applyFont="1" applyFill="1" applyBorder="1" applyAlignment="1">
      <alignment horizontal="center" vertical="center" wrapText="1"/>
    </xf>
    <xf numFmtId="0" fontId="1" fillId="11" borderId="6" xfId="2" applyFill="1" applyBorder="1" applyAlignment="1">
      <alignment horizontal="center" vertical="center"/>
    </xf>
    <xf numFmtId="0" fontId="1" fillId="11" borderId="39" xfId="2" applyFill="1" applyBorder="1" applyAlignment="1">
      <alignment horizontal="center" vertical="center"/>
    </xf>
    <xf numFmtId="0" fontId="1" fillId="11" borderId="40" xfId="2" applyFill="1" applyBorder="1" applyAlignment="1">
      <alignment horizontal="center" vertical="center"/>
    </xf>
    <xf numFmtId="0" fontId="1" fillId="11" borderId="41" xfId="2" applyFill="1" applyBorder="1" applyAlignment="1">
      <alignment horizontal="center" vertical="center"/>
    </xf>
    <xf numFmtId="0" fontId="1" fillId="11" borderId="42" xfId="2" applyFill="1" applyBorder="1" applyAlignment="1">
      <alignment horizontal="center" vertical="center"/>
    </xf>
    <xf numFmtId="0" fontId="1" fillId="11" borderId="10" xfId="2" applyFill="1" applyBorder="1" applyAlignment="1">
      <alignment horizontal="center" vertical="center"/>
    </xf>
    <xf numFmtId="0" fontId="1" fillId="11" borderId="43" xfId="2" applyFill="1" applyBorder="1" applyAlignment="1">
      <alignment horizontal="center" vertical="center"/>
    </xf>
    <xf numFmtId="0" fontId="28" fillId="11" borderId="0" xfId="2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3">
    <cellStyle name="Monétaire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314326</xdr:colOff>
      <xdr:row>0</xdr:row>
      <xdr:rowOff>9526</xdr:rowOff>
    </xdr:from>
    <xdr:to>
      <xdr:col>5</xdr:col>
      <xdr:colOff>542925</xdr:colOff>
      <xdr:row>7</xdr:row>
      <xdr:rowOff>34875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E11FBA7-90CD-4023-8718-92E3DAD5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9526"/>
          <a:ext cx="1752599" cy="1358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workbookViewId="0">
      <selection activeCell="B10" sqref="B10:H10"/>
    </sheetView>
  </sheetViews>
  <sheetFormatPr baseColWidth="10" defaultColWidth="11.42578125" defaultRowHeight="15" x14ac:dyDescent="0.25"/>
  <cols>
    <col min="1" max="1" width="2.7109375" style="119" customWidth="1"/>
    <col min="2" max="8" width="11.42578125" style="119"/>
    <col min="9" max="9" width="2.7109375" style="119" customWidth="1"/>
    <col min="10" max="16384" width="11.42578125" style="119"/>
  </cols>
  <sheetData>
    <row r="1" spans="1:9" x14ac:dyDescent="0.25">
      <c r="A1" s="116"/>
      <c r="B1" s="117"/>
      <c r="C1" s="117"/>
      <c r="D1" s="117"/>
      <c r="E1" s="117"/>
      <c r="F1" s="117"/>
      <c r="G1" s="117"/>
      <c r="H1" s="117"/>
      <c r="I1" s="118"/>
    </row>
    <row r="2" spans="1:9" x14ac:dyDescent="0.25">
      <c r="A2" s="120"/>
      <c r="B2" s="121"/>
      <c r="C2" s="121"/>
      <c r="D2" s="121"/>
      <c r="E2" s="121"/>
      <c r="F2" s="121"/>
      <c r="G2" s="121"/>
      <c r="H2" s="121"/>
      <c r="I2" s="122"/>
    </row>
    <row r="3" spans="1:9" x14ac:dyDescent="0.25">
      <c r="A3" s="120"/>
      <c r="B3" s="121"/>
      <c r="C3" s="121"/>
      <c r="D3" s="121"/>
      <c r="E3" s="121"/>
      <c r="F3" s="121"/>
      <c r="G3" s="121"/>
      <c r="H3" s="121"/>
      <c r="I3" s="122"/>
    </row>
    <row r="4" spans="1:9" x14ac:dyDescent="0.25">
      <c r="A4" s="120"/>
      <c r="B4" s="121"/>
      <c r="C4" s="121"/>
      <c r="D4" s="121"/>
      <c r="E4" s="121"/>
      <c r="F4" s="121"/>
      <c r="G4" s="121"/>
      <c r="H4" s="121"/>
      <c r="I4" s="122"/>
    </row>
    <row r="5" spans="1:9" x14ac:dyDescent="0.25">
      <c r="A5" s="120"/>
      <c r="B5" s="121"/>
      <c r="C5" s="121"/>
      <c r="D5" s="121"/>
      <c r="E5" s="121"/>
      <c r="F5" s="121"/>
      <c r="G5" s="121"/>
      <c r="H5" s="121"/>
      <c r="I5" s="122"/>
    </row>
    <row r="6" spans="1:9" x14ac:dyDescent="0.25">
      <c r="A6" s="120"/>
      <c r="B6" s="121"/>
      <c r="C6" s="121"/>
      <c r="D6" s="121"/>
      <c r="E6" s="121"/>
      <c r="F6" s="121"/>
      <c r="G6" s="121"/>
      <c r="H6" s="121"/>
      <c r="I6" s="122"/>
    </row>
    <row r="7" spans="1:9" x14ac:dyDescent="0.25">
      <c r="A7" s="120"/>
      <c r="B7" s="121"/>
      <c r="C7" s="121"/>
      <c r="D7" s="121"/>
      <c r="E7" s="121"/>
      <c r="F7" s="121"/>
      <c r="G7" s="121"/>
      <c r="H7" s="121"/>
      <c r="I7" s="122"/>
    </row>
    <row r="8" spans="1:9" ht="18.75" x14ac:dyDescent="0.25">
      <c r="A8" s="120"/>
      <c r="B8" s="251" t="s">
        <v>166</v>
      </c>
      <c r="C8" s="252"/>
      <c r="D8" s="252"/>
      <c r="E8" s="252"/>
      <c r="F8" s="252"/>
      <c r="G8" s="252"/>
      <c r="H8" s="252"/>
      <c r="I8" s="122"/>
    </row>
    <row r="9" spans="1:9" ht="18.75" x14ac:dyDescent="0.25">
      <c r="A9" s="120"/>
      <c r="B9" s="251" t="s">
        <v>167</v>
      </c>
      <c r="C9" s="252"/>
      <c r="D9" s="252"/>
      <c r="E9" s="252"/>
      <c r="F9" s="252"/>
      <c r="G9" s="252"/>
      <c r="H9" s="252"/>
      <c r="I9" s="122"/>
    </row>
    <row r="10" spans="1:9" ht="18.75" x14ac:dyDescent="0.25">
      <c r="A10" s="120"/>
      <c r="B10" s="253" t="s">
        <v>383</v>
      </c>
      <c r="C10" s="254"/>
      <c r="D10" s="254"/>
      <c r="E10" s="254"/>
      <c r="F10" s="254"/>
      <c r="G10" s="254"/>
      <c r="H10" s="254"/>
      <c r="I10" s="122"/>
    </row>
    <row r="11" spans="1:9" x14ac:dyDescent="0.25">
      <c r="A11" s="120"/>
      <c r="B11" s="121"/>
      <c r="C11" s="121"/>
      <c r="D11" s="121"/>
      <c r="E11" s="121"/>
      <c r="F11" s="121"/>
      <c r="G11" s="121"/>
      <c r="H11" s="121"/>
      <c r="I11" s="122"/>
    </row>
    <row r="12" spans="1:9" x14ac:dyDescent="0.25">
      <c r="A12" s="120"/>
      <c r="B12" s="246" t="s">
        <v>168</v>
      </c>
      <c r="C12" s="255"/>
      <c r="D12" s="255"/>
      <c r="E12" s="255"/>
      <c r="F12" s="255"/>
      <c r="G12" s="255"/>
      <c r="H12" s="255"/>
      <c r="I12" s="122"/>
    </row>
    <row r="13" spans="1:9" x14ac:dyDescent="0.25">
      <c r="A13" s="120"/>
      <c r="B13" s="255"/>
      <c r="C13" s="255"/>
      <c r="D13" s="255"/>
      <c r="E13" s="255"/>
      <c r="F13" s="255"/>
      <c r="G13" s="255"/>
      <c r="H13" s="255"/>
      <c r="I13" s="122"/>
    </row>
    <row r="14" spans="1:9" x14ac:dyDescent="0.25">
      <c r="A14" s="120"/>
      <c r="B14" s="121"/>
      <c r="C14" s="121"/>
      <c r="D14" s="121"/>
      <c r="E14" s="121"/>
      <c r="F14" s="121"/>
      <c r="G14" s="121"/>
      <c r="H14" s="121"/>
      <c r="I14" s="122"/>
    </row>
    <row r="15" spans="1:9" x14ac:dyDescent="0.25">
      <c r="A15" s="120"/>
      <c r="B15" s="256" t="s">
        <v>169</v>
      </c>
      <c r="C15" s="257"/>
      <c r="D15" s="257"/>
      <c r="E15" s="257"/>
      <c r="F15" s="257"/>
      <c r="G15" s="257"/>
      <c r="H15" s="258"/>
      <c r="I15" s="122"/>
    </row>
    <row r="16" spans="1:9" x14ac:dyDescent="0.25">
      <c r="A16" s="120"/>
      <c r="B16" s="259"/>
      <c r="C16" s="254"/>
      <c r="D16" s="254"/>
      <c r="E16" s="254"/>
      <c r="F16" s="254"/>
      <c r="G16" s="254"/>
      <c r="H16" s="260"/>
      <c r="I16" s="122"/>
    </row>
    <row r="17" spans="1:9" x14ac:dyDescent="0.25">
      <c r="A17" s="120"/>
      <c r="B17" s="261"/>
      <c r="C17" s="262"/>
      <c r="D17" s="262"/>
      <c r="E17" s="262"/>
      <c r="F17" s="262"/>
      <c r="G17" s="262"/>
      <c r="H17" s="263"/>
      <c r="I17" s="122"/>
    </row>
    <row r="18" spans="1:9" x14ac:dyDescent="0.25">
      <c r="A18" s="120"/>
      <c r="B18" s="121"/>
      <c r="C18" s="121"/>
      <c r="D18" s="121"/>
      <c r="E18" s="121"/>
      <c r="F18" s="121"/>
      <c r="G18" s="121"/>
      <c r="H18" s="121"/>
      <c r="I18" s="122"/>
    </row>
    <row r="19" spans="1:9" ht="15.75" x14ac:dyDescent="0.25">
      <c r="A19" s="120"/>
      <c r="B19" s="264" t="s">
        <v>170</v>
      </c>
      <c r="C19" s="249"/>
      <c r="D19" s="249"/>
      <c r="E19" s="249"/>
      <c r="F19" s="249"/>
      <c r="G19" s="249"/>
      <c r="H19" s="249"/>
      <c r="I19" s="122"/>
    </row>
    <row r="20" spans="1:9" x14ac:dyDescent="0.25">
      <c r="A20" s="120"/>
      <c r="B20" s="242"/>
      <c r="C20" s="242"/>
      <c r="D20" s="242"/>
      <c r="E20" s="242"/>
      <c r="F20" s="242"/>
      <c r="G20" s="242"/>
      <c r="H20" s="242"/>
      <c r="I20" s="122"/>
    </row>
    <row r="21" spans="1:9" x14ac:dyDescent="0.25">
      <c r="A21" s="120"/>
      <c r="B21" s="250" t="s">
        <v>171</v>
      </c>
      <c r="C21" s="249"/>
      <c r="D21" s="249"/>
      <c r="E21" s="249"/>
      <c r="F21" s="249"/>
      <c r="G21" s="249"/>
      <c r="H21" s="249"/>
      <c r="I21" s="122"/>
    </row>
    <row r="22" spans="1:9" x14ac:dyDescent="0.25">
      <c r="A22" s="120"/>
      <c r="B22" s="249" t="s">
        <v>172</v>
      </c>
      <c r="C22" s="249"/>
      <c r="D22" s="249"/>
      <c r="E22" s="249"/>
      <c r="F22" s="249"/>
      <c r="G22" s="249"/>
      <c r="H22" s="249"/>
      <c r="I22" s="122"/>
    </row>
    <row r="23" spans="1:9" x14ac:dyDescent="0.25">
      <c r="A23" s="120"/>
      <c r="B23" s="250" t="s">
        <v>173</v>
      </c>
      <c r="C23" s="249"/>
      <c r="D23" s="249"/>
      <c r="E23" s="249"/>
      <c r="F23" s="249"/>
      <c r="G23" s="249"/>
      <c r="H23" s="249"/>
      <c r="I23" s="122"/>
    </row>
    <row r="24" spans="1:9" x14ac:dyDescent="0.25">
      <c r="A24" s="120"/>
      <c r="B24" s="249" t="s">
        <v>174</v>
      </c>
      <c r="C24" s="249"/>
      <c r="D24" s="249"/>
      <c r="E24" s="249"/>
      <c r="F24" s="249"/>
      <c r="G24" s="249"/>
      <c r="H24" s="249"/>
      <c r="I24" s="122"/>
    </row>
    <row r="25" spans="1:9" x14ac:dyDescent="0.25">
      <c r="A25" s="120"/>
      <c r="B25" s="242"/>
      <c r="C25" s="242"/>
      <c r="D25" s="242"/>
      <c r="E25" s="242"/>
      <c r="F25" s="242"/>
      <c r="G25" s="242"/>
      <c r="H25" s="242"/>
      <c r="I25" s="122"/>
    </row>
    <row r="26" spans="1:9" x14ac:dyDescent="0.25">
      <c r="A26" s="120"/>
      <c r="B26" s="248" t="s">
        <v>175</v>
      </c>
      <c r="C26" s="249"/>
      <c r="D26" s="249"/>
      <c r="E26" s="249"/>
      <c r="F26" s="249"/>
      <c r="G26" s="249"/>
      <c r="H26" s="249"/>
      <c r="I26" s="122"/>
    </row>
    <row r="27" spans="1:9" x14ac:dyDescent="0.25">
      <c r="A27" s="120"/>
      <c r="B27" s="249"/>
      <c r="C27" s="249"/>
      <c r="D27" s="249"/>
      <c r="E27" s="249"/>
      <c r="F27" s="249"/>
      <c r="G27" s="249"/>
      <c r="H27" s="249"/>
      <c r="I27" s="122"/>
    </row>
    <row r="28" spans="1:9" x14ac:dyDescent="0.25">
      <c r="A28" s="120"/>
      <c r="B28" s="250" t="s">
        <v>176</v>
      </c>
      <c r="C28" s="249"/>
      <c r="D28" s="249"/>
      <c r="E28" s="249"/>
      <c r="F28" s="249"/>
      <c r="G28" s="249"/>
      <c r="H28" s="249"/>
      <c r="I28" s="122"/>
    </row>
    <row r="29" spans="1:9" x14ac:dyDescent="0.25">
      <c r="A29" s="120"/>
      <c r="B29" s="249" t="s">
        <v>177</v>
      </c>
      <c r="C29" s="249"/>
      <c r="D29" s="249"/>
      <c r="E29" s="249"/>
      <c r="F29" s="249"/>
      <c r="G29" s="249"/>
      <c r="H29" s="249"/>
      <c r="I29" s="122"/>
    </row>
    <row r="30" spans="1:9" x14ac:dyDescent="0.25">
      <c r="A30" s="120"/>
      <c r="B30" s="250" t="s">
        <v>178</v>
      </c>
      <c r="C30" s="249"/>
      <c r="D30" s="249"/>
      <c r="E30" s="249"/>
      <c r="F30" s="249"/>
      <c r="G30" s="249"/>
      <c r="H30" s="249"/>
      <c r="I30" s="122"/>
    </row>
    <row r="31" spans="1:9" x14ac:dyDescent="0.25">
      <c r="A31" s="120"/>
      <c r="B31" s="249" t="s">
        <v>179</v>
      </c>
      <c r="C31" s="249"/>
      <c r="D31" s="249"/>
      <c r="E31" s="249"/>
      <c r="F31" s="249"/>
      <c r="G31" s="249"/>
      <c r="H31" s="249"/>
      <c r="I31" s="122"/>
    </row>
    <row r="32" spans="1:9" x14ac:dyDescent="0.25">
      <c r="A32" s="120"/>
      <c r="B32" s="242"/>
      <c r="C32" s="242"/>
      <c r="D32" s="242"/>
      <c r="E32" s="242"/>
      <c r="F32" s="242"/>
      <c r="G32" s="242"/>
      <c r="H32" s="242"/>
      <c r="I32" s="122"/>
    </row>
    <row r="33" spans="1:9" x14ac:dyDescent="0.25">
      <c r="A33" s="120"/>
      <c r="B33" s="243" t="s">
        <v>180</v>
      </c>
      <c r="C33" s="244"/>
      <c r="D33" s="244"/>
      <c r="E33" s="244"/>
      <c r="F33" s="244"/>
      <c r="G33" s="244"/>
      <c r="H33" s="244"/>
      <c r="I33" s="122"/>
    </row>
    <row r="34" spans="1:9" x14ac:dyDescent="0.25">
      <c r="A34" s="120"/>
      <c r="B34" s="244"/>
      <c r="C34" s="244"/>
      <c r="D34" s="244"/>
      <c r="E34" s="244"/>
      <c r="F34" s="244"/>
      <c r="G34" s="244"/>
      <c r="H34" s="244"/>
      <c r="I34" s="122"/>
    </row>
    <row r="35" spans="1:9" ht="7.5" customHeight="1" x14ac:dyDescent="0.25">
      <c r="A35" s="120"/>
      <c r="B35" s="123"/>
      <c r="C35" s="123"/>
      <c r="D35" s="123"/>
      <c r="E35" s="123"/>
      <c r="F35" s="123"/>
      <c r="G35" s="123"/>
      <c r="H35" s="123"/>
      <c r="I35" s="122"/>
    </row>
    <row r="36" spans="1:9" x14ac:dyDescent="0.25">
      <c r="A36" s="120"/>
      <c r="B36" s="243" t="s">
        <v>181</v>
      </c>
      <c r="C36" s="245"/>
      <c r="D36" s="245"/>
      <c r="E36" s="245"/>
      <c r="F36" s="245"/>
      <c r="G36" s="245"/>
      <c r="H36" s="245"/>
      <c r="I36" s="122"/>
    </row>
    <row r="37" spans="1:9" ht="24" customHeight="1" x14ac:dyDescent="0.25">
      <c r="A37" s="120"/>
      <c r="B37" s="245"/>
      <c r="C37" s="245"/>
      <c r="D37" s="245"/>
      <c r="E37" s="245"/>
      <c r="F37" s="245"/>
      <c r="G37" s="245"/>
      <c r="H37" s="245"/>
      <c r="I37" s="122"/>
    </row>
    <row r="38" spans="1:9" ht="23.25" customHeight="1" x14ac:dyDescent="0.25">
      <c r="A38" s="120"/>
      <c r="B38" s="121"/>
      <c r="C38" s="121"/>
      <c r="D38" s="121"/>
      <c r="E38" s="121"/>
      <c r="F38" s="121"/>
      <c r="G38" s="121"/>
      <c r="H38" s="121"/>
      <c r="I38" s="122"/>
    </row>
    <row r="39" spans="1:9" x14ac:dyDescent="0.25">
      <c r="A39" s="120"/>
      <c r="B39" s="246" t="s">
        <v>182</v>
      </c>
      <c r="C39" s="247"/>
      <c r="D39" s="247"/>
      <c r="E39" s="247"/>
      <c r="F39" s="247"/>
      <c r="G39" s="247"/>
      <c r="H39" s="247"/>
      <c r="I39" s="122"/>
    </row>
    <row r="40" spans="1:9" x14ac:dyDescent="0.25">
      <c r="A40" s="120"/>
      <c r="B40" s="247"/>
      <c r="C40" s="247"/>
      <c r="D40" s="247"/>
      <c r="E40" s="247"/>
      <c r="F40" s="247"/>
      <c r="G40" s="247"/>
      <c r="H40" s="247"/>
      <c r="I40" s="122"/>
    </row>
    <row r="41" spans="1:9" x14ac:dyDescent="0.25">
      <c r="A41" s="124"/>
      <c r="B41" s="125"/>
      <c r="C41" s="125"/>
      <c r="D41" s="125"/>
      <c r="E41" s="125"/>
      <c r="F41" s="125"/>
      <c r="G41" s="125"/>
      <c r="H41" s="125"/>
      <c r="I41" s="126"/>
    </row>
  </sheetData>
  <mergeCells count="22">
    <mergeCell ref="B25:H25"/>
    <mergeCell ref="B8:H8"/>
    <mergeCell ref="B9:H9"/>
    <mergeCell ref="B10:H10"/>
    <mergeCell ref="B12:H13"/>
    <mergeCell ref="B15:H17"/>
    <mergeCell ref="B19:H19"/>
    <mergeCell ref="B20:H20"/>
    <mergeCell ref="B21:H21"/>
    <mergeCell ref="B22:H22"/>
    <mergeCell ref="B23:H23"/>
    <mergeCell ref="B24:H24"/>
    <mergeCell ref="B32:H32"/>
    <mergeCell ref="B33:H34"/>
    <mergeCell ref="B36:H37"/>
    <mergeCell ref="B39:H40"/>
    <mergeCell ref="B26:H26"/>
    <mergeCell ref="B27:H27"/>
    <mergeCell ref="B28:H28"/>
    <mergeCell ref="B29:H29"/>
    <mergeCell ref="B30:H30"/>
    <mergeCell ref="B31:H31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4"/>
  <sheetViews>
    <sheetView showGridLines="0" tabSelected="1" view="pageBreakPreview" topLeftCell="A22" zoomScaleNormal="100" zoomScaleSheetLayoutView="100" workbookViewId="0">
      <selection activeCell="D5" sqref="D5"/>
    </sheetView>
  </sheetViews>
  <sheetFormatPr baseColWidth="10" defaultColWidth="11.42578125" defaultRowHeight="15.75" x14ac:dyDescent="0.25"/>
  <cols>
    <col min="1" max="1" width="69.140625" style="1" customWidth="1"/>
    <col min="2" max="2" width="15.5703125" style="1" customWidth="1"/>
    <col min="3" max="3" width="19.7109375" style="132" customWidth="1"/>
    <col min="4" max="4" width="19.5703125" style="2" customWidth="1"/>
    <col min="5" max="5" width="2.42578125" style="1" customWidth="1"/>
    <col min="6" max="6" width="21.7109375" style="1" customWidth="1"/>
    <col min="7" max="7" width="16.140625" style="1" hidden="1" customWidth="1"/>
    <col min="8" max="8" width="11.85546875" style="1" bestFit="1" customWidth="1"/>
    <col min="9" max="9" width="9.42578125" style="1" customWidth="1"/>
    <col min="10" max="10" width="11.28515625" style="2" customWidth="1"/>
    <col min="11" max="11" width="11" style="1" hidden="1" customWidth="1"/>
    <col min="12" max="12" width="6.140625" style="1" hidden="1" customWidth="1"/>
    <col min="13" max="13" width="6.85546875" style="3" hidden="1" customWidth="1"/>
    <col min="14" max="14" width="5" style="1" hidden="1" customWidth="1"/>
    <col min="15" max="15" width="11" style="1" hidden="1" customWidth="1"/>
    <col min="16" max="16" width="5.85546875" style="4" hidden="1" customWidth="1"/>
    <col min="17" max="17" width="5.28515625" style="4" hidden="1" customWidth="1"/>
    <col min="18" max="18" width="7.85546875" style="3" hidden="1" customWidth="1"/>
    <col min="19" max="19" width="11.42578125" style="5"/>
    <col min="20" max="16384" width="11.42578125" style="1"/>
  </cols>
  <sheetData>
    <row r="1" spans="1:19" ht="21.75" thickBot="1" x14ac:dyDescent="0.4">
      <c r="A1" s="162" t="s">
        <v>80</v>
      </c>
    </row>
    <row r="2" spans="1:19" x14ac:dyDescent="0.25">
      <c r="A2" s="6" t="s">
        <v>0</v>
      </c>
      <c r="B2" s="7" t="s">
        <v>1</v>
      </c>
      <c r="C2" s="127" t="s">
        <v>2</v>
      </c>
      <c r="D2" s="8" t="s">
        <v>3</v>
      </c>
      <c r="E2" s="9"/>
      <c r="F2" s="144"/>
      <c r="G2" s="145"/>
      <c r="H2" s="146"/>
      <c r="I2" s="147"/>
      <c r="J2" s="148"/>
      <c r="K2" s="10" t="s">
        <v>4</v>
      </c>
      <c r="L2" s="11" t="s">
        <v>5</v>
      </c>
      <c r="M2" s="12" t="s">
        <v>6</v>
      </c>
      <c r="N2" s="13"/>
      <c r="O2" s="14" t="s">
        <v>7</v>
      </c>
      <c r="P2" s="15" t="s">
        <v>8</v>
      </c>
      <c r="Q2" s="15" t="s">
        <v>9</v>
      </c>
      <c r="R2" s="16"/>
      <c r="S2" s="17"/>
    </row>
    <row r="3" spans="1:19" ht="16.5" thickBot="1" x14ac:dyDescent="0.3">
      <c r="A3" s="266" t="s">
        <v>10</v>
      </c>
      <c r="B3" s="267"/>
      <c r="C3" s="128"/>
      <c r="D3" s="172"/>
      <c r="E3" s="18"/>
      <c r="F3" s="265"/>
      <c r="G3" s="265"/>
      <c r="H3" s="265"/>
      <c r="I3" s="149"/>
      <c r="J3" s="150"/>
      <c r="K3" s="19"/>
      <c r="L3" s="19"/>
      <c r="M3" s="19"/>
      <c r="N3" s="19"/>
      <c r="O3" s="19"/>
      <c r="P3" s="19"/>
      <c r="Q3" s="19"/>
      <c r="R3" s="18"/>
    </row>
    <row r="4" spans="1:19" x14ac:dyDescent="0.25">
      <c r="A4" s="20" t="s">
        <v>11</v>
      </c>
      <c r="B4" s="21"/>
      <c r="C4" s="173"/>
      <c r="D4" s="174"/>
      <c r="E4" s="22"/>
      <c r="F4" s="151"/>
      <c r="G4" s="152"/>
      <c r="H4" s="152"/>
      <c r="I4" s="153"/>
      <c r="J4" s="154"/>
      <c r="K4" s="23"/>
      <c r="L4" s="23"/>
      <c r="M4" s="23"/>
      <c r="N4" s="23"/>
      <c r="O4" s="23"/>
      <c r="P4" s="23"/>
      <c r="Q4" s="23"/>
      <c r="R4" s="24"/>
    </row>
    <row r="5" spans="1:19" x14ac:dyDescent="0.25">
      <c r="A5" s="198" t="s">
        <v>15</v>
      </c>
      <c r="B5" s="199">
        <v>0</v>
      </c>
      <c r="C5" s="39"/>
      <c r="D5" s="175">
        <f>C5*B5</f>
        <v>0</v>
      </c>
      <c r="E5" s="28"/>
      <c r="F5" s="155"/>
      <c r="G5" s="156"/>
      <c r="H5" s="157"/>
      <c r="I5" s="158"/>
      <c r="J5" s="159"/>
      <c r="K5" s="33"/>
      <c r="L5" s="25"/>
      <c r="M5" s="34"/>
      <c r="N5" s="25"/>
      <c r="O5" s="35">
        <v>0.5</v>
      </c>
      <c r="P5" s="36" t="s">
        <v>13</v>
      </c>
      <c r="Q5" s="37" t="s">
        <v>14</v>
      </c>
      <c r="R5" s="38"/>
      <c r="S5" s="17"/>
    </row>
    <row r="6" spans="1:19" x14ac:dyDescent="0.25">
      <c r="A6" s="200" t="s">
        <v>12</v>
      </c>
      <c r="B6" s="201">
        <v>0</v>
      </c>
      <c r="C6" s="26"/>
      <c r="D6" s="175">
        <f t="shared" ref="D6:D18" si="0">C6*B6</f>
        <v>0</v>
      </c>
      <c r="E6" s="28"/>
      <c r="F6" s="155"/>
      <c r="G6" s="156"/>
      <c r="H6" s="157"/>
      <c r="I6" s="158"/>
      <c r="J6" s="159"/>
      <c r="K6" s="33"/>
      <c r="L6" s="25"/>
      <c r="M6" s="34"/>
      <c r="N6" s="25"/>
      <c r="O6" s="35"/>
      <c r="P6" s="36"/>
      <c r="Q6" s="37"/>
      <c r="R6" s="38"/>
      <c r="S6" s="17"/>
    </row>
    <row r="7" spans="1:19" x14ac:dyDescent="0.25">
      <c r="A7" s="198" t="s">
        <v>18</v>
      </c>
      <c r="B7" s="199">
        <v>2</v>
      </c>
      <c r="C7" s="39"/>
      <c r="D7" s="175">
        <f t="shared" si="0"/>
        <v>0</v>
      </c>
      <c r="E7" s="28"/>
      <c r="F7" s="155"/>
      <c r="G7" s="156"/>
      <c r="H7" s="157"/>
      <c r="I7" s="158"/>
      <c r="J7" s="159"/>
      <c r="K7" s="33"/>
      <c r="L7" s="25"/>
      <c r="M7" s="34"/>
      <c r="N7" s="25"/>
      <c r="O7" s="35"/>
      <c r="P7" s="36"/>
      <c r="Q7" s="37"/>
      <c r="R7" s="38"/>
      <c r="S7" s="17"/>
    </row>
    <row r="8" spans="1:19" x14ac:dyDescent="0.25">
      <c r="A8" s="198" t="s">
        <v>21</v>
      </c>
      <c r="B8" s="199">
        <v>0</v>
      </c>
      <c r="C8" s="39"/>
      <c r="D8" s="175">
        <f t="shared" si="0"/>
        <v>0</v>
      </c>
      <c r="E8" s="28"/>
      <c r="F8" s="155"/>
      <c r="G8" s="156"/>
      <c r="H8" s="157"/>
      <c r="I8" s="158"/>
      <c r="J8" s="159"/>
      <c r="K8" s="33"/>
      <c r="L8" s="25"/>
      <c r="M8" s="34"/>
      <c r="N8" s="25"/>
      <c r="O8" s="35"/>
      <c r="P8" s="36"/>
      <c r="Q8" s="37"/>
      <c r="R8" s="38"/>
      <c r="S8" s="17"/>
    </row>
    <row r="9" spans="1:19" x14ac:dyDescent="0.25">
      <c r="A9" s="198" t="s">
        <v>24</v>
      </c>
      <c r="B9" s="199">
        <v>1</v>
      </c>
      <c r="C9" s="26"/>
      <c r="D9" s="175">
        <f t="shared" si="0"/>
        <v>0</v>
      </c>
      <c r="E9" s="28"/>
      <c r="F9" s="155"/>
      <c r="G9" s="156"/>
      <c r="H9" s="157"/>
      <c r="I9" s="158"/>
      <c r="J9" s="159"/>
      <c r="K9" s="41"/>
      <c r="L9" s="30"/>
      <c r="M9" s="34"/>
      <c r="N9" s="35"/>
      <c r="O9" s="30">
        <v>0.5</v>
      </c>
      <c r="P9" s="36" t="s">
        <v>16</v>
      </c>
      <c r="Q9" s="37" t="s">
        <v>17</v>
      </c>
      <c r="R9" s="38"/>
      <c r="S9" s="17"/>
    </row>
    <row r="10" spans="1:19" x14ac:dyDescent="0.25">
      <c r="A10" s="200" t="s">
        <v>26</v>
      </c>
      <c r="B10" s="201">
        <v>0</v>
      </c>
      <c r="C10" s="39"/>
      <c r="D10" s="175">
        <f t="shared" si="0"/>
        <v>0</v>
      </c>
      <c r="E10" s="28"/>
      <c r="F10" s="155"/>
      <c r="G10" s="156"/>
      <c r="H10" s="157"/>
      <c r="I10" s="158"/>
      <c r="J10" s="159"/>
      <c r="K10" s="41"/>
      <c r="L10" s="30"/>
      <c r="M10" s="34"/>
      <c r="N10" s="35"/>
      <c r="O10" s="30">
        <v>5</v>
      </c>
      <c r="P10" s="36" t="s">
        <v>19</v>
      </c>
      <c r="Q10" s="37" t="s">
        <v>20</v>
      </c>
      <c r="R10" s="38"/>
      <c r="S10" s="17"/>
    </row>
    <row r="11" spans="1:19" x14ac:dyDescent="0.25">
      <c r="A11" s="198" t="s">
        <v>29</v>
      </c>
      <c r="B11" s="199">
        <v>0</v>
      </c>
      <c r="C11" s="39"/>
      <c r="D11" s="175">
        <f t="shared" si="0"/>
        <v>0</v>
      </c>
      <c r="E11" s="28"/>
      <c r="F11" s="155"/>
      <c r="G11" s="156"/>
      <c r="H11" s="157"/>
      <c r="I11" s="158"/>
      <c r="J11" s="159"/>
      <c r="K11" s="41"/>
      <c r="L11" s="30"/>
      <c r="M11" s="34"/>
      <c r="N11" s="35"/>
      <c r="O11" s="30">
        <v>0.75</v>
      </c>
      <c r="P11" s="36" t="s">
        <v>22</v>
      </c>
      <c r="Q11" s="37" t="s">
        <v>23</v>
      </c>
      <c r="R11" s="38"/>
      <c r="S11" s="17"/>
    </row>
    <row r="12" spans="1:19" x14ac:dyDescent="0.25">
      <c r="A12" s="198" t="s">
        <v>32</v>
      </c>
      <c r="B12" s="199">
        <v>0</v>
      </c>
      <c r="C12" s="26"/>
      <c r="D12" s="175">
        <f t="shared" si="0"/>
        <v>0</v>
      </c>
      <c r="E12" s="28"/>
      <c r="F12" s="155"/>
      <c r="G12" s="156"/>
      <c r="H12" s="157"/>
      <c r="I12" s="158"/>
      <c r="J12" s="159"/>
      <c r="K12" s="41"/>
      <c r="L12" s="30"/>
      <c r="M12" s="34"/>
      <c r="N12" s="35"/>
      <c r="O12" s="30">
        <v>0</v>
      </c>
      <c r="P12" s="36" t="s">
        <v>25</v>
      </c>
      <c r="Q12" s="42"/>
      <c r="R12" s="38"/>
      <c r="S12" s="17"/>
    </row>
    <row r="13" spans="1:19" x14ac:dyDescent="0.25">
      <c r="A13" s="200" t="s">
        <v>33</v>
      </c>
      <c r="B13" s="201">
        <v>1</v>
      </c>
      <c r="C13" s="43"/>
      <c r="D13" s="175">
        <f t="shared" si="0"/>
        <v>0</v>
      </c>
      <c r="E13" s="28"/>
      <c r="F13" s="155"/>
      <c r="G13" s="156"/>
      <c r="H13" s="157"/>
      <c r="I13" s="158"/>
      <c r="J13" s="159"/>
      <c r="K13" s="41"/>
      <c r="L13" s="30"/>
      <c r="M13" s="34"/>
      <c r="N13" s="35"/>
      <c r="O13" s="30"/>
      <c r="P13" s="36"/>
      <c r="Q13" s="42"/>
      <c r="R13" s="38"/>
      <c r="S13" s="17"/>
    </row>
    <row r="14" spans="1:19" x14ac:dyDescent="0.25">
      <c r="A14" s="200" t="s">
        <v>237</v>
      </c>
      <c r="B14" s="202">
        <v>2</v>
      </c>
      <c r="C14" s="43"/>
      <c r="D14" s="175">
        <f t="shared" si="0"/>
        <v>0</v>
      </c>
      <c r="E14" s="28"/>
      <c r="F14" s="155"/>
      <c r="G14" s="156"/>
      <c r="H14" s="157"/>
      <c r="I14" s="158"/>
      <c r="J14" s="159"/>
      <c r="K14" s="33"/>
      <c r="L14" s="25"/>
      <c r="M14" s="34"/>
      <c r="N14" s="25"/>
      <c r="O14" s="35">
        <v>1.5</v>
      </c>
      <c r="P14" s="36" t="s">
        <v>27</v>
      </c>
      <c r="Q14" s="37" t="s">
        <v>28</v>
      </c>
      <c r="R14" s="38"/>
      <c r="S14" s="17"/>
    </row>
    <row r="15" spans="1:19" x14ac:dyDescent="0.25">
      <c r="A15" s="200" t="s">
        <v>38</v>
      </c>
      <c r="B15" s="203">
        <v>1</v>
      </c>
      <c r="C15" s="43"/>
      <c r="D15" s="175">
        <f t="shared" si="0"/>
        <v>0</v>
      </c>
      <c r="E15" s="28"/>
      <c r="F15" s="155"/>
      <c r="G15" s="156"/>
      <c r="H15" s="157"/>
      <c r="I15" s="158"/>
      <c r="J15" s="159"/>
      <c r="K15" s="41"/>
      <c r="L15" s="30"/>
      <c r="M15" s="34"/>
      <c r="N15" s="35"/>
      <c r="O15" s="30">
        <v>4.5</v>
      </c>
      <c r="P15" s="36" t="s">
        <v>30</v>
      </c>
      <c r="Q15" s="37" t="s">
        <v>31</v>
      </c>
      <c r="R15" s="38"/>
      <c r="S15" s="17"/>
    </row>
    <row r="16" spans="1:19" x14ac:dyDescent="0.25">
      <c r="A16" s="200" t="s">
        <v>377</v>
      </c>
      <c r="B16" s="203">
        <v>1</v>
      </c>
      <c r="C16" s="43"/>
      <c r="D16" s="175">
        <f t="shared" si="0"/>
        <v>0</v>
      </c>
      <c r="E16" s="28"/>
      <c r="F16" s="155"/>
      <c r="G16" s="156"/>
      <c r="H16" s="157"/>
      <c r="I16" s="158"/>
      <c r="J16" s="159"/>
      <c r="K16" s="41"/>
      <c r="L16" s="30"/>
      <c r="M16" s="34"/>
      <c r="N16" s="35"/>
      <c r="O16" s="30">
        <v>5</v>
      </c>
      <c r="P16" s="36" t="s">
        <v>22</v>
      </c>
      <c r="Q16" s="42"/>
      <c r="R16" s="38"/>
      <c r="S16" s="17"/>
    </row>
    <row r="17" spans="1:19" x14ac:dyDescent="0.25">
      <c r="A17" s="200" t="s">
        <v>37</v>
      </c>
      <c r="B17" s="203">
        <v>1</v>
      </c>
      <c r="C17" s="43"/>
      <c r="D17" s="175">
        <f t="shared" si="0"/>
        <v>0</v>
      </c>
      <c r="E17" s="28"/>
      <c r="F17" s="155"/>
      <c r="G17" s="156"/>
      <c r="H17" s="157"/>
      <c r="I17" s="158"/>
      <c r="J17" s="159"/>
      <c r="K17" s="41"/>
      <c r="L17" s="30"/>
      <c r="M17" s="34"/>
      <c r="N17" s="35"/>
      <c r="O17" s="30"/>
      <c r="P17" s="36"/>
      <c r="Q17" s="42"/>
      <c r="R17" s="38"/>
      <c r="S17" s="17"/>
    </row>
    <row r="18" spans="1:19" x14ac:dyDescent="0.25">
      <c r="A18" s="200" t="s">
        <v>378</v>
      </c>
      <c r="B18" s="203">
        <v>0</v>
      </c>
      <c r="C18" s="43"/>
      <c r="D18" s="175">
        <f t="shared" si="0"/>
        <v>0</v>
      </c>
      <c r="E18" s="28"/>
      <c r="F18" s="155"/>
      <c r="G18" s="156"/>
      <c r="H18" s="157"/>
      <c r="I18" s="158"/>
      <c r="J18" s="159"/>
      <c r="K18" s="33"/>
      <c r="L18" s="25"/>
      <c r="M18" s="34"/>
      <c r="N18" s="25"/>
      <c r="O18" s="25">
        <v>0.5</v>
      </c>
      <c r="P18" s="36" t="s">
        <v>34</v>
      </c>
      <c r="Q18" s="42"/>
      <c r="R18" s="38"/>
      <c r="S18" s="17"/>
    </row>
    <row r="19" spans="1:19" ht="16.5" thickBot="1" x14ac:dyDescent="0.3">
      <c r="A19" s="204" t="s">
        <v>36</v>
      </c>
      <c r="B19" s="205">
        <v>2</v>
      </c>
      <c r="C19" s="167"/>
      <c r="D19" s="176">
        <f>C19*B19</f>
        <v>0</v>
      </c>
      <c r="E19" s="28"/>
      <c r="F19" s="155"/>
      <c r="G19" s="156"/>
      <c r="H19" s="157"/>
      <c r="I19" s="158"/>
      <c r="J19" s="159"/>
      <c r="K19" s="33"/>
      <c r="L19" s="25"/>
      <c r="M19" s="34"/>
      <c r="N19" s="25"/>
      <c r="O19" s="25"/>
      <c r="P19" s="36"/>
      <c r="Q19" s="42"/>
      <c r="R19" s="38"/>
      <c r="S19" s="17"/>
    </row>
    <row r="20" spans="1:19" x14ac:dyDescent="0.25">
      <c r="A20" s="206" t="s">
        <v>39</v>
      </c>
      <c r="B20" s="207"/>
      <c r="C20" s="129"/>
      <c r="D20" s="177"/>
      <c r="E20" s="28"/>
      <c r="F20" s="155"/>
      <c r="G20" s="156"/>
      <c r="H20" s="157"/>
      <c r="I20" s="158"/>
      <c r="J20" s="159"/>
      <c r="K20" s="33"/>
      <c r="L20" s="25"/>
      <c r="M20" s="34"/>
      <c r="N20" s="25"/>
      <c r="O20" s="25">
        <v>0</v>
      </c>
      <c r="P20" s="36" t="s">
        <v>35</v>
      </c>
      <c r="Q20" s="42"/>
      <c r="R20" s="38"/>
      <c r="S20" s="17"/>
    </row>
    <row r="21" spans="1:19" x14ac:dyDescent="0.25">
      <c r="A21" s="198" t="s">
        <v>57</v>
      </c>
      <c r="B21" s="199">
        <v>0</v>
      </c>
      <c r="C21" s="39"/>
      <c r="D21" s="175">
        <f t="shared" ref="D21:D35" si="1">C21*B21</f>
        <v>0</v>
      </c>
      <c r="E21" s="28"/>
      <c r="F21" s="155"/>
      <c r="G21" s="156"/>
      <c r="H21" s="157"/>
      <c r="I21" s="158"/>
      <c r="J21" s="159"/>
      <c r="K21" s="33"/>
      <c r="L21" s="25"/>
      <c r="M21" s="34"/>
      <c r="N21" s="25"/>
      <c r="O21" s="25"/>
      <c r="P21" s="36"/>
      <c r="Q21" s="42"/>
      <c r="R21" s="38"/>
      <c r="S21" s="17"/>
    </row>
    <row r="22" spans="1:19" x14ac:dyDescent="0.25">
      <c r="A22" s="198" t="s">
        <v>54</v>
      </c>
      <c r="B22" s="199">
        <v>0</v>
      </c>
      <c r="C22" s="39"/>
      <c r="D22" s="175">
        <f t="shared" si="1"/>
        <v>0</v>
      </c>
      <c r="E22" s="28"/>
      <c r="F22" s="151"/>
      <c r="G22" s="152"/>
      <c r="H22" s="160"/>
      <c r="I22" s="158"/>
      <c r="J22" s="159"/>
      <c r="K22" s="33"/>
      <c r="L22" s="25"/>
      <c r="M22" s="34"/>
      <c r="N22" s="25"/>
      <c r="O22" s="25"/>
      <c r="P22" s="36"/>
      <c r="Q22" s="42"/>
      <c r="R22" s="38"/>
      <c r="S22" s="17"/>
    </row>
    <row r="23" spans="1:19" x14ac:dyDescent="0.25">
      <c r="A23" s="198" t="s">
        <v>55</v>
      </c>
      <c r="B23" s="199">
        <v>0</v>
      </c>
      <c r="C23" s="39"/>
      <c r="D23" s="175">
        <f t="shared" si="1"/>
        <v>0</v>
      </c>
      <c r="E23" s="28"/>
      <c r="F23" s="155"/>
      <c r="G23" s="156"/>
      <c r="H23" s="157"/>
      <c r="I23" s="161"/>
      <c r="J23" s="159"/>
      <c r="K23" s="33"/>
      <c r="L23" s="25"/>
      <c r="M23" s="34"/>
      <c r="N23" s="25"/>
      <c r="O23" s="25"/>
      <c r="P23" s="36"/>
      <c r="Q23" s="42"/>
      <c r="R23" s="38"/>
      <c r="S23" s="17"/>
    </row>
    <row r="24" spans="1:19" s="49" customFormat="1" x14ac:dyDescent="0.25">
      <c r="A24" s="198" t="s">
        <v>56</v>
      </c>
      <c r="B24" s="199">
        <v>0</v>
      </c>
      <c r="C24" s="39"/>
      <c r="D24" s="175">
        <f t="shared" si="1"/>
        <v>0</v>
      </c>
      <c r="E24" s="28"/>
      <c r="F24" s="155"/>
      <c r="G24" s="156"/>
      <c r="H24" s="157"/>
      <c r="I24" s="158"/>
      <c r="J24" s="159"/>
      <c r="K24" s="46"/>
      <c r="L24" s="47"/>
      <c r="M24" s="34"/>
      <c r="N24" s="35"/>
      <c r="O24" s="25">
        <v>0</v>
      </c>
      <c r="P24" s="36" t="s">
        <v>35</v>
      </c>
      <c r="Q24" s="42"/>
      <c r="R24" s="38"/>
      <c r="S24" s="48"/>
    </row>
    <row r="25" spans="1:19" x14ac:dyDescent="0.25">
      <c r="A25" s="200" t="s">
        <v>51</v>
      </c>
      <c r="B25" s="199">
        <v>2.75</v>
      </c>
      <c r="C25" s="39"/>
      <c r="D25" s="175">
        <f t="shared" si="1"/>
        <v>0</v>
      </c>
      <c r="E25" s="50"/>
      <c r="F25" s="155"/>
      <c r="G25" s="156"/>
      <c r="H25" s="157"/>
      <c r="I25" s="158"/>
      <c r="J25" s="159"/>
      <c r="K25" s="51"/>
      <c r="L25" s="51"/>
      <c r="M25" s="51"/>
      <c r="N25" s="51"/>
      <c r="O25" s="51"/>
      <c r="P25" s="51"/>
      <c r="Q25" s="52"/>
      <c r="R25" s="24"/>
      <c r="S25" s="17"/>
    </row>
    <row r="26" spans="1:19" x14ac:dyDescent="0.25">
      <c r="A26" s="200" t="s">
        <v>44</v>
      </c>
      <c r="B26" s="199">
        <v>2.75</v>
      </c>
      <c r="C26" s="39"/>
      <c r="D26" s="175">
        <f t="shared" si="1"/>
        <v>0</v>
      </c>
      <c r="E26" s="28"/>
      <c r="F26" s="155"/>
      <c r="G26" s="156"/>
      <c r="H26" s="157"/>
      <c r="I26" s="158"/>
      <c r="J26" s="159"/>
      <c r="K26" s="41"/>
      <c r="L26" s="30"/>
      <c r="M26" s="53"/>
      <c r="N26" s="35"/>
      <c r="O26" s="30">
        <v>0</v>
      </c>
      <c r="P26" s="36" t="s">
        <v>40</v>
      </c>
      <c r="Q26" s="42"/>
      <c r="R26" s="54"/>
      <c r="S26" s="17"/>
    </row>
    <row r="27" spans="1:19" x14ac:dyDescent="0.25">
      <c r="A27" s="200" t="s">
        <v>46</v>
      </c>
      <c r="B27" s="199">
        <v>2.75</v>
      </c>
      <c r="C27" s="39"/>
      <c r="D27" s="175">
        <f t="shared" si="1"/>
        <v>0</v>
      </c>
      <c r="E27" s="28"/>
      <c r="F27" s="155"/>
      <c r="G27" s="156"/>
      <c r="H27" s="157"/>
      <c r="I27" s="158"/>
      <c r="J27" s="159"/>
      <c r="K27" s="41"/>
      <c r="L27" s="30"/>
      <c r="M27" s="55"/>
      <c r="N27" s="35"/>
      <c r="O27" s="30">
        <v>0</v>
      </c>
      <c r="P27" s="36" t="s">
        <v>41</v>
      </c>
      <c r="Q27" s="42"/>
      <c r="S27" s="17"/>
    </row>
    <row r="28" spans="1:19" x14ac:dyDescent="0.25">
      <c r="A28" s="200" t="s">
        <v>49</v>
      </c>
      <c r="B28" s="199">
        <v>2.75</v>
      </c>
      <c r="C28" s="39"/>
      <c r="D28" s="175">
        <f t="shared" si="1"/>
        <v>0</v>
      </c>
      <c r="E28" s="28"/>
      <c r="F28" s="155"/>
      <c r="G28" s="156"/>
      <c r="H28" s="157"/>
      <c r="I28" s="158"/>
      <c r="J28" s="159"/>
      <c r="K28" s="41"/>
      <c r="L28" s="30"/>
      <c r="M28" s="55"/>
      <c r="N28" s="35"/>
      <c r="O28" s="30">
        <v>0</v>
      </c>
      <c r="P28" s="36" t="s">
        <v>42</v>
      </c>
      <c r="Q28" s="42"/>
      <c r="S28" s="17"/>
    </row>
    <row r="29" spans="1:19" x14ac:dyDescent="0.25">
      <c r="A29" s="200" t="s">
        <v>62</v>
      </c>
      <c r="B29" s="199">
        <v>0</v>
      </c>
      <c r="C29" s="130"/>
      <c r="D29" s="175">
        <f t="shared" si="1"/>
        <v>0</v>
      </c>
      <c r="E29" s="28"/>
      <c r="F29" s="155"/>
      <c r="G29" s="156"/>
      <c r="H29" s="157"/>
      <c r="I29" s="158"/>
      <c r="J29" s="159"/>
      <c r="K29" s="41"/>
      <c r="L29" s="30"/>
      <c r="M29" s="55"/>
      <c r="N29" s="35"/>
      <c r="O29" s="30">
        <v>0</v>
      </c>
      <c r="P29" s="36" t="s">
        <v>43</v>
      </c>
      <c r="Q29" s="37" t="s">
        <v>20</v>
      </c>
      <c r="S29" s="17"/>
    </row>
    <row r="30" spans="1:19" x14ac:dyDescent="0.25">
      <c r="A30" s="200" t="s">
        <v>58</v>
      </c>
      <c r="B30" s="199">
        <v>0</v>
      </c>
      <c r="C30" s="39"/>
      <c r="D30" s="175">
        <f t="shared" si="1"/>
        <v>0</v>
      </c>
      <c r="E30" s="28"/>
      <c r="F30" s="155"/>
      <c r="G30" s="156"/>
      <c r="H30" s="157"/>
      <c r="I30" s="158"/>
      <c r="J30" s="159"/>
      <c r="K30" s="41"/>
      <c r="L30" s="30"/>
      <c r="M30" s="56"/>
      <c r="N30" s="35"/>
      <c r="O30" s="30">
        <v>0.25</v>
      </c>
      <c r="P30" s="36" t="s">
        <v>45</v>
      </c>
      <c r="Q30" s="37" t="s">
        <v>35</v>
      </c>
      <c r="R30" s="57"/>
      <c r="S30" s="17"/>
    </row>
    <row r="31" spans="1:19" x14ac:dyDescent="0.25">
      <c r="A31" s="200" t="s">
        <v>60</v>
      </c>
      <c r="B31" s="199">
        <v>0</v>
      </c>
      <c r="C31" s="39"/>
      <c r="D31" s="175">
        <f t="shared" si="1"/>
        <v>0</v>
      </c>
      <c r="E31" s="28"/>
      <c r="J31" s="1"/>
      <c r="K31" s="41"/>
      <c r="L31" s="30"/>
      <c r="M31" s="55"/>
      <c r="N31" s="35"/>
      <c r="O31" s="30">
        <v>0.25</v>
      </c>
      <c r="P31" s="36" t="s">
        <v>47</v>
      </c>
      <c r="Q31" s="37" t="s">
        <v>48</v>
      </c>
      <c r="S31" s="17"/>
    </row>
    <row r="32" spans="1:19" x14ac:dyDescent="0.25">
      <c r="A32" s="200" t="s">
        <v>61</v>
      </c>
      <c r="B32" s="199">
        <v>0</v>
      </c>
      <c r="C32" s="39"/>
      <c r="D32" s="175">
        <f t="shared" si="1"/>
        <v>0</v>
      </c>
      <c r="E32" s="28"/>
      <c r="J32" s="1"/>
      <c r="K32" s="41"/>
      <c r="L32" s="30"/>
      <c r="M32" s="55"/>
      <c r="N32" s="35"/>
      <c r="O32" s="30">
        <v>0.25</v>
      </c>
      <c r="P32" s="36" t="s">
        <v>47</v>
      </c>
      <c r="Q32" s="37" t="s">
        <v>50</v>
      </c>
      <c r="S32" s="17"/>
    </row>
    <row r="33" spans="1:19" ht="17.25" customHeight="1" x14ac:dyDescent="0.35">
      <c r="A33" s="200" t="s">
        <v>183</v>
      </c>
      <c r="B33" s="199">
        <v>0</v>
      </c>
      <c r="C33" s="39"/>
      <c r="D33" s="175">
        <f t="shared" si="1"/>
        <v>0</v>
      </c>
      <c r="E33" s="28"/>
      <c r="F33" s="139"/>
      <c r="G33" s="140"/>
      <c r="H33" s="140"/>
      <c r="I33" s="138"/>
      <c r="K33" s="41"/>
      <c r="L33" s="30"/>
      <c r="M33" s="55"/>
      <c r="N33" s="35"/>
      <c r="O33" s="30">
        <v>0.25</v>
      </c>
      <c r="P33" s="36" t="s">
        <v>52</v>
      </c>
      <c r="Q33" s="37" t="s">
        <v>53</v>
      </c>
      <c r="S33" s="17"/>
    </row>
    <row r="34" spans="1:19" x14ac:dyDescent="0.25">
      <c r="A34" s="200" t="s">
        <v>184</v>
      </c>
      <c r="B34" s="199">
        <v>2</v>
      </c>
      <c r="C34" s="39"/>
      <c r="D34" s="175">
        <f t="shared" si="1"/>
        <v>0</v>
      </c>
      <c r="E34" s="28"/>
      <c r="J34" s="1"/>
      <c r="K34" s="41"/>
      <c r="L34" s="30"/>
      <c r="M34" s="56"/>
      <c r="N34" s="35"/>
      <c r="O34" s="30">
        <v>0.25</v>
      </c>
      <c r="P34" s="36" t="s">
        <v>45</v>
      </c>
      <c r="Q34" s="37" t="s">
        <v>35</v>
      </c>
      <c r="R34" s="57"/>
      <c r="S34" s="17"/>
    </row>
    <row r="35" spans="1:19" x14ac:dyDescent="0.25">
      <c r="A35" s="200" t="s">
        <v>185</v>
      </c>
      <c r="B35" s="208">
        <v>2</v>
      </c>
      <c r="C35" s="39"/>
      <c r="D35" s="175">
        <f t="shared" si="1"/>
        <v>0</v>
      </c>
      <c r="E35" s="28"/>
      <c r="J35" s="1"/>
      <c r="K35" s="41"/>
      <c r="L35" s="30"/>
      <c r="M35" s="55"/>
      <c r="N35" s="35"/>
      <c r="O35" s="30">
        <v>0.25</v>
      </c>
      <c r="P35" s="36" t="s">
        <v>47</v>
      </c>
      <c r="Q35" s="37" t="s">
        <v>48</v>
      </c>
      <c r="S35" s="17"/>
    </row>
    <row r="36" spans="1:19" ht="16.5" thickBot="1" x14ac:dyDescent="0.3">
      <c r="A36" s="209" t="s">
        <v>186</v>
      </c>
      <c r="B36" s="210">
        <v>2</v>
      </c>
      <c r="C36" s="170"/>
      <c r="D36" s="176">
        <f>C36*B32</f>
        <v>0</v>
      </c>
      <c r="E36" s="28"/>
      <c r="J36" s="1"/>
      <c r="K36" s="41"/>
      <c r="L36" s="30"/>
      <c r="M36" s="55"/>
      <c r="N36" s="35"/>
      <c r="O36" s="30">
        <v>0.25</v>
      </c>
      <c r="P36" s="36" t="s">
        <v>47</v>
      </c>
      <c r="Q36" s="37" t="s">
        <v>50</v>
      </c>
      <c r="S36" s="17"/>
    </row>
    <row r="37" spans="1:19" x14ac:dyDescent="0.25">
      <c r="A37" s="206" t="s">
        <v>64</v>
      </c>
      <c r="B37" s="211"/>
      <c r="C37" s="63"/>
      <c r="D37" s="178"/>
      <c r="E37" s="28"/>
      <c r="J37" s="1"/>
      <c r="K37" s="41"/>
      <c r="L37" s="30"/>
      <c r="M37" s="55"/>
      <c r="N37" s="35"/>
      <c r="O37" s="30">
        <v>0.25</v>
      </c>
      <c r="P37" s="36" t="s">
        <v>52</v>
      </c>
      <c r="Q37" s="37" t="s">
        <v>53</v>
      </c>
      <c r="S37" s="17"/>
    </row>
    <row r="38" spans="1:19" x14ac:dyDescent="0.25">
      <c r="A38" s="212" t="s">
        <v>65</v>
      </c>
      <c r="B38" s="213">
        <v>0</v>
      </c>
      <c r="C38" s="68"/>
      <c r="D38" s="175">
        <f t="shared" ref="D38:D49" si="2">C38*B38</f>
        <v>0</v>
      </c>
      <c r="E38" s="28"/>
      <c r="J38" s="1"/>
      <c r="K38" s="41"/>
      <c r="L38" s="30"/>
      <c r="M38" s="55"/>
      <c r="N38" s="35"/>
      <c r="O38" s="30">
        <v>2.5</v>
      </c>
      <c r="P38" s="36" t="s">
        <v>52</v>
      </c>
      <c r="Q38" s="42"/>
      <c r="S38" s="17"/>
    </row>
    <row r="39" spans="1:19" x14ac:dyDescent="0.25">
      <c r="A39" s="198" t="s">
        <v>66</v>
      </c>
      <c r="B39" s="199">
        <v>0</v>
      </c>
      <c r="C39" s="39"/>
      <c r="D39" s="175">
        <f t="shared" si="2"/>
        <v>0</v>
      </c>
      <c r="E39" s="28"/>
      <c r="J39" s="1"/>
      <c r="K39" s="41"/>
      <c r="L39" s="30"/>
      <c r="M39" s="55"/>
      <c r="N39" s="35"/>
      <c r="O39" s="30">
        <v>2.5</v>
      </c>
      <c r="P39" s="36" t="s">
        <v>52</v>
      </c>
      <c r="Q39" s="42"/>
      <c r="S39" s="17"/>
    </row>
    <row r="40" spans="1:19" x14ac:dyDescent="0.25">
      <c r="A40" s="198" t="s">
        <v>68</v>
      </c>
      <c r="B40" s="199">
        <v>0</v>
      </c>
      <c r="C40" s="39"/>
      <c r="D40" s="175">
        <f t="shared" si="2"/>
        <v>0</v>
      </c>
      <c r="E40" s="28"/>
      <c r="J40" s="1"/>
      <c r="K40" s="41"/>
      <c r="L40" s="30"/>
      <c r="M40" s="55"/>
      <c r="N40" s="35"/>
      <c r="O40" s="30">
        <v>2.5</v>
      </c>
      <c r="P40" s="36" t="s">
        <v>63</v>
      </c>
      <c r="Q40" s="42"/>
      <c r="S40" s="17"/>
    </row>
    <row r="41" spans="1:19" x14ac:dyDescent="0.25">
      <c r="A41" s="198" t="s">
        <v>70</v>
      </c>
      <c r="B41" s="199">
        <v>0</v>
      </c>
      <c r="C41" s="39"/>
      <c r="D41" s="175">
        <f t="shared" si="2"/>
        <v>0</v>
      </c>
      <c r="E41" s="28"/>
      <c r="J41" s="1"/>
      <c r="K41" s="58"/>
      <c r="L41" s="58"/>
      <c r="M41" s="59"/>
      <c r="N41" s="60"/>
      <c r="O41" s="58"/>
      <c r="P41" s="61"/>
      <c r="Q41" s="62"/>
      <c r="S41" s="17"/>
    </row>
    <row r="42" spans="1:19" x14ac:dyDescent="0.25">
      <c r="A42" s="198" t="s">
        <v>72</v>
      </c>
      <c r="B42" s="199">
        <v>2</v>
      </c>
      <c r="C42" s="39"/>
      <c r="D42" s="175">
        <f t="shared" si="2"/>
        <v>0</v>
      </c>
      <c r="E42" s="28"/>
      <c r="J42" s="1"/>
      <c r="K42" s="58"/>
      <c r="L42" s="58"/>
      <c r="M42" s="59"/>
      <c r="N42" s="60"/>
      <c r="O42" s="58"/>
      <c r="P42" s="61"/>
      <c r="Q42" s="62"/>
      <c r="S42" s="17"/>
    </row>
    <row r="43" spans="1:19" x14ac:dyDescent="0.25">
      <c r="A43" s="198" t="s">
        <v>73</v>
      </c>
      <c r="B43" s="199">
        <v>0</v>
      </c>
      <c r="C43" s="39"/>
      <c r="D43" s="175">
        <f t="shared" si="2"/>
        <v>0</v>
      </c>
      <c r="E43" s="28"/>
      <c r="J43" s="1"/>
      <c r="K43" s="58"/>
      <c r="L43" s="58"/>
      <c r="M43" s="59"/>
      <c r="N43" s="60"/>
      <c r="O43" s="58"/>
      <c r="P43" s="61"/>
      <c r="Q43" s="62"/>
      <c r="S43" s="17"/>
    </row>
    <row r="44" spans="1:19" x14ac:dyDescent="0.25">
      <c r="A44" s="198" t="s">
        <v>74</v>
      </c>
      <c r="B44" s="199">
        <v>0</v>
      </c>
      <c r="C44" s="39"/>
      <c r="D44" s="175">
        <f t="shared" si="2"/>
        <v>0</v>
      </c>
      <c r="E44" s="28"/>
      <c r="J44" s="1"/>
      <c r="K44" s="58"/>
      <c r="L44" s="58"/>
      <c r="M44" s="59"/>
      <c r="N44" s="60"/>
      <c r="O44" s="58"/>
      <c r="P44" s="61"/>
      <c r="Q44" s="62"/>
      <c r="S44" s="17"/>
    </row>
    <row r="45" spans="1:19" x14ac:dyDescent="0.25">
      <c r="A45" s="198" t="s">
        <v>77</v>
      </c>
      <c r="B45" s="199">
        <v>1</v>
      </c>
      <c r="C45" s="39"/>
      <c r="D45" s="175">
        <f t="shared" si="2"/>
        <v>0</v>
      </c>
      <c r="E45" s="64"/>
      <c r="J45" s="1"/>
      <c r="K45" s="65"/>
      <c r="L45" s="65"/>
      <c r="M45" s="65"/>
      <c r="N45" s="65"/>
      <c r="O45" s="65"/>
      <c r="P45" s="65"/>
      <c r="Q45" s="66"/>
      <c r="R45" s="22"/>
      <c r="S45" s="17"/>
    </row>
    <row r="46" spans="1:19" s="76" customFormat="1" ht="15" customHeight="1" x14ac:dyDescent="0.25">
      <c r="A46" s="198" t="s">
        <v>79</v>
      </c>
      <c r="B46" s="199">
        <v>2</v>
      </c>
      <c r="C46" s="39"/>
      <c r="D46" s="175">
        <f t="shared" si="2"/>
        <v>0</v>
      </c>
      <c r="E46" s="69"/>
      <c r="F46" s="1"/>
      <c r="G46" s="1"/>
      <c r="H46" s="1"/>
      <c r="I46" s="1"/>
      <c r="J46" s="1"/>
      <c r="K46" s="70"/>
      <c r="L46" s="67"/>
      <c r="M46" s="71"/>
      <c r="N46" s="67"/>
      <c r="O46" s="67">
        <v>0</v>
      </c>
      <c r="P46" s="72" t="s">
        <v>50</v>
      </c>
      <c r="Q46" s="73"/>
      <c r="R46" s="74"/>
      <c r="S46" s="75"/>
    </row>
    <row r="47" spans="1:19" s="76" customFormat="1" ht="15.75" customHeight="1" x14ac:dyDescent="0.25">
      <c r="A47" s="198" t="s">
        <v>187</v>
      </c>
      <c r="B47" s="199">
        <v>0</v>
      </c>
      <c r="C47" s="39"/>
      <c r="D47" s="175">
        <f t="shared" si="2"/>
        <v>0</v>
      </c>
      <c r="E47" s="69"/>
      <c r="F47" s="1"/>
      <c r="G47" s="1"/>
      <c r="H47" s="1"/>
      <c r="I47" s="1"/>
      <c r="J47" s="1"/>
      <c r="K47" s="70"/>
      <c r="L47" s="67"/>
      <c r="M47" s="71"/>
      <c r="N47" s="67"/>
      <c r="O47" s="67">
        <v>0</v>
      </c>
      <c r="P47" s="72" t="s">
        <v>20</v>
      </c>
      <c r="Q47" s="73"/>
      <c r="R47" s="74"/>
      <c r="S47" s="75"/>
    </row>
    <row r="48" spans="1:19" s="49" customFormat="1" x14ac:dyDescent="0.25">
      <c r="A48" s="200" t="s">
        <v>379</v>
      </c>
      <c r="B48" s="199">
        <v>2</v>
      </c>
      <c r="C48" s="39"/>
      <c r="D48" s="175">
        <f t="shared" si="2"/>
        <v>0</v>
      </c>
      <c r="E48" s="28"/>
      <c r="F48" s="1"/>
      <c r="G48" s="1"/>
      <c r="H48" s="1"/>
      <c r="I48" s="1"/>
      <c r="J48" s="1"/>
      <c r="K48" s="77"/>
      <c r="L48" s="78"/>
      <c r="M48" s="56"/>
      <c r="N48" s="35"/>
      <c r="O48" s="30">
        <v>6.5</v>
      </c>
      <c r="P48" s="36" t="s">
        <v>59</v>
      </c>
      <c r="Q48" s="37" t="s">
        <v>67</v>
      </c>
      <c r="R48" s="57"/>
      <c r="S48" s="48"/>
    </row>
    <row r="49" spans="1:19" s="49" customFormat="1" ht="16.5" thickBot="1" x14ac:dyDescent="0.3">
      <c r="A49" s="204" t="s">
        <v>188</v>
      </c>
      <c r="B49" s="214">
        <v>3</v>
      </c>
      <c r="C49" s="45"/>
      <c r="D49" s="179">
        <f t="shared" si="2"/>
        <v>0</v>
      </c>
      <c r="E49" s="28"/>
      <c r="F49" s="1"/>
      <c r="G49" s="1"/>
      <c r="H49" s="1"/>
      <c r="I49" s="1"/>
      <c r="J49" s="1"/>
      <c r="K49" s="77"/>
      <c r="L49" s="78"/>
      <c r="M49" s="56"/>
      <c r="N49" s="35"/>
      <c r="O49" s="30">
        <v>10</v>
      </c>
      <c r="P49" s="36" t="s">
        <v>69</v>
      </c>
      <c r="Q49" s="37" t="s">
        <v>20</v>
      </c>
      <c r="R49" s="57"/>
      <c r="S49" s="48"/>
    </row>
    <row r="50" spans="1:19" ht="16.5" thickBot="1" x14ac:dyDescent="0.3">
      <c r="A50" s="215"/>
      <c r="B50" s="216"/>
      <c r="C50" s="166"/>
      <c r="D50" s="180"/>
      <c r="E50" s="28"/>
      <c r="J50" s="1"/>
      <c r="K50" s="41"/>
      <c r="L50" s="30"/>
      <c r="M50" s="34"/>
      <c r="N50" s="25"/>
      <c r="O50" s="30">
        <v>0</v>
      </c>
      <c r="P50" s="36" t="s">
        <v>71</v>
      </c>
      <c r="Q50" s="42"/>
      <c r="R50" s="38"/>
      <c r="S50" s="17"/>
    </row>
    <row r="51" spans="1:19" s="49" customFormat="1" ht="16.5" thickBot="1" x14ac:dyDescent="0.3">
      <c r="A51" s="217" t="s">
        <v>214</v>
      </c>
      <c r="B51" s="218"/>
      <c r="C51" s="131"/>
      <c r="D51" s="181"/>
      <c r="E51" s="28"/>
      <c r="F51" s="1"/>
      <c r="G51" s="1"/>
      <c r="H51" s="1"/>
      <c r="I51" s="1"/>
      <c r="J51" s="1"/>
      <c r="K51" s="77"/>
      <c r="L51" s="78"/>
      <c r="M51" s="34"/>
      <c r="N51" s="35"/>
      <c r="O51" s="30">
        <v>7.25</v>
      </c>
      <c r="P51" s="36" t="s">
        <v>50</v>
      </c>
      <c r="Q51" s="42"/>
      <c r="R51" s="38"/>
      <c r="S51" s="48"/>
    </row>
    <row r="52" spans="1:19" x14ac:dyDescent="0.25">
      <c r="A52" s="206" t="s">
        <v>11</v>
      </c>
      <c r="B52" s="219"/>
      <c r="C52" s="129"/>
      <c r="D52" s="177"/>
      <c r="E52" s="28"/>
      <c r="J52" s="1"/>
      <c r="K52" s="41"/>
      <c r="L52" s="30"/>
      <c r="M52" s="34"/>
      <c r="N52" s="35"/>
      <c r="O52" s="30">
        <v>1.25</v>
      </c>
      <c r="P52" s="36" t="s">
        <v>48</v>
      </c>
      <c r="Q52" s="42"/>
      <c r="R52" s="38"/>
      <c r="S52" s="17"/>
    </row>
    <row r="53" spans="1:19" x14ac:dyDescent="0.25">
      <c r="A53" s="198" t="s">
        <v>256</v>
      </c>
      <c r="B53" s="199">
        <v>0</v>
      </c>
      <c r="C53" s="39"/>
      <c r="D53" s="175">
        <f>C53*B53</f>
        <v>0</v>
      </c>
      <c r="E53" s="28"/>
      <c r="J53" s="1"/>
      <c r="K53" s="41"/>
      <c r="L53" s="30"/>
      <c r="M53" s="56"/>
      <c r="N53" s="25"/>
      <c r="O53" s="30">
        <v>1.25</v>
      </c>
      <c r="P53" s="36" t="s">
        <v>75</v>
      </c>
      <c r="Q53" s="37" t="s">
        <v>76</v>
      </c>
      <c r="R53" s="57"/>
      <c r="S53" s="17"/>
    </row>
    <row r="54" spans="1:19" s="49" customFormat="1" x14ac:dyDescent="0.25">
      <c r="A54" s="198" t="s">
        <v>257</v>
      </c>
      <c r="B54" s="199">
        <v>0</v>
      </c>
      <c r="C54" s="39"/>
      <c r="D54" s="175">
        <f>C54*B54</f>
        <v>0</v>
      </c>
      <c r="E54" s="28"/>
      <c r="F54" s="1"/>
      <c r="G54" s="1"/>
      <c r="H54" s="1"/>
      <c r="I54" s="1"/>
      <c r="J54" s="1"/>
      <c r="K54" s="77"/>
      <c r="L54" s="78"/>
      <c r="M54" s="56"/>
      <c r="N54" s="35"/>
      <c r="O54" s="30">
        <v>6</v>
      </c>
      <c r="P54" s="36" t="s">
        <v>59</v>
      </c>
      <c r="Q54" s="37" t="s">
        <v>78</v>
      </c>
      <c r="R54" s="57"/>
      <c r="S54" s="48"/>
    </row>
    <row r="55" spans="1:19" x14ac:dyDescent="0.25">
      <c r="A55" s="198" t="s">
        <v>258</v>
      </c>
      <c r="B55" s="199">
        <v>0</v>
      </c>
      <c r="C55" s="39"/>
      <c r="D55" s="175">
        <f>C55*B55</f>
        <v>0</v>
      </c>
      <c r="E55" s="28"/>
      <c r="J55" s="1"/>
      <c r="K55" s="41"/>
      <c r="L55" s="30"/>
      <c r="M55" s="34"/>
      <c r="N55" s="30"/>
      <c r="O55" s="30">
        <v>0</v>
      </c>
      <c r="P55" s="36" t="s">
        <v>35</v>
      </c>
      <c r="Q55" s="42"/>
      <c r="R55" s="38"/>
      <c r="S55" s="17"/>
    </row>
    <row r="56" spans="1:19" s="49" customFormat="1" x14ac:dyDescent="0.25">
      <c r="A56" s="198" t="s">
        <v>255</v>
      </c>
      <c r="B56" s="199">
        <v>2</v>
      </c>
      <c r="C56" s="39"/>
      <c r="D56" s="175">
        <f>C56*B56</f>
        <v>0</v>
      </c>
      <c r="F56" s="163"/>
      <c r="G56" s="163"/>
      <c r="H56" s="163"/>
      <c r="I56" s="164"/>
      <c r="J56" s="143"/>
      <c r="K56" s="77"/>
      <c r="L56" s="78"/>
      <c r="M56" s="34"/>
      <c r="N56" s="35"/>
      <c r="O56" s="30">
        <v>10</v>
      </c>
      <c r="P56" s="36" t="s">
        <v>48</v>
      </c>
      <c r="Q56" s="79"/>
      <c r="R56" s="38"/>
      <c r="S56" s="48"/>
    </row>
    <row r="57" spans="1:19" x14ac:dyDescent="0.25">
      <c r="A57" s="198" t="s">
        <v>244</v>
      </c>
      <c r="B57" s="199">
        <v>0</v>
      </c>
      <c r="C57" s="39"/>
      <c r="D57" s="175">
        <f>C57*B57</f>
        <v>0</v>
      </c>
      <c r="E57" s="22"/>
      <c r="J57" s="1"/>
      <c r="K57" s="41"/>
      <c r="L57" s="30"/>
      <c r="M57" s="34"/>
      <c r="N57" s="30"/>
      <c r="O57" s="30">
        <v>0</v>
      </c>
      <c r="P57" s="36" t="s">
        <v>53</v>
      </c>
      <c r="Q57" s="79"/>
      <c r="R57" s="38"/>
      <c r="S57" s="17"/>
    </row>
    <row r="58" spans="1:19" x14ac:dyDescent="0.25">
      <c r="A58" s="198" t="s">
        <v>253</v>
      </c>
      <c r="B58" s="199">
        <v>0</v>
      </c>
      <c r="C58" s="39"/>
      <c r="D58" s="175">
        <f>C58*B58</f>
        <v>0</v>
      </c>
      <c r="E58" s="28"/>
      <c r="J58" s="1"/>
      <c r="K58" s="41"/>
      <c r="L58" s="30"/>
      <c r="M58" s="34"/>
      <c r="N58" s="30"/>
      <c r="O58" s="30"/>
      <c r="P58" s="36"/>
      <c r="Q58" s="79"/>
      <c r="R58" s="38"/>
      <c r="S58" s="17"/>
    </row>
    <row r="59" spans="1:19" s="49" customFormat="1" x14ac:dyDescent="0.25">
      <c r="A59" s="198" t="s">
        <v>254</v>
      </c>
      <c r="B59" s="199">
        <v>0</v>
      </c>
      <c r="C59" s="39"/>
      <c r="D59" s="175">
        <f>C59*B59</f>
        <v>0</v>
      </c>
      <c r="E59" s="28"/>
      <c r="K59" s="46"/>
      <c r="L59" s="47"/>
      <c r="M59" s="34"/>
      <c r="N59" s="78"/>
      <c r="O59" s="25">
        <v>0</v>
      </c>
      <c r="P59" s="36" t="s">
        <v>53</v>
      </c>
      <c r="Q59" s="79"/>
      <c r="R59" s="38"/>
      <c r="S59" s="48"/>
    </row>
    <row r="60" spans="1:19" s="49" customFormat="1" x14ac:dyDescent="0.25">
      <c r="A60" s="198" t="s">
        <v>252</v>
      </c>
      <c r="B60" s="199">
        <v>3</v>
      </c>
      <c r="C60" s="39"/>
      <c r="D60" s="175">
        <f>C60*B60</f>
        <v>0</v>
      </c>
      <c r="E60" s="28"/>
      <c r="K60" s="46"/>
      <c r="L60" s="47"/>
      <c r="M60" s="34"/>
      <c r="N60" s="78"/>
      <c r="O60" s="25"/>
      <c r="P60" s="36"/>
      <c r="Q60" s="79"/>
      <c r="R60" s="38"/>
      <c r="S60" s="48"/>
    </row>
    <row r="61" spans="1:19" s="49" customFormat="1" x14ac:dyDescent="0.25">
      <c r="A61" s="198" t="s">
        <v>251</v>
      </c>
      <c r="B61" s="199">
        <v>4</v>
      </c>
      <c r="C61" s="39"/>
      <c r="D61" s="175">
        <f>C61*B61</f>
        <v>0</v>
      </c>
      <c r="E61" s="28"/>
      <c r="K61" s="46"/>
      <c r="L61" s="47"/>
      <c r="M61" s="34"/>
      <c r="N61" s="78"/>
      <c r="O61" s="25"/>
      <c r="P61" s="36"/>
      <c r="Q61" s="79"/>
      <c r="R61" s="38"/>
      <c r="S61" s="48"/>
    </row>
    <row r="62" spans="1:19" x14ac:dyDescent="0.25">
      <c r="A62" s="198" t="s">
        <v>249</v>
      </c>
      <c r="B62" s="199">
        <v>1.5</v>
      </c>
      <c r="C62" s="39"/>
      <c r="D62" s="175">
        <f>C62*B62</f>
        <v>0</v>
      </c>
      <c r="E62" s="28"/>
      <c r="J62" s="1"/>
      <c r="S62" s="17"/>
    </row>
    <row r="63" spans="1:19" x14ac:dyDescent="0.25">
      <c r="A63" s="198" t="s">
        <v>380</v>
      </c>
      <c r="B63" s="199">
        <v>3</v>
      </c>
      <c r="C63" s="39"/>
      <c r="D63" s="175">
        <f>C63*B63</f>
        <v>0</v>
      </c>
      <c r="E63" s="28"/>
      <c r="J63" s="1"/>
      <c r="K63" s="80"/>
      <c r="L63" s="80"/>
      <c r="N63" s="80"/>
      <c r="O63" s="81"/>
      <c r="S63" s="17"/>
    </row>
    <row r="64" spans="1:19" x14ac:dyDescent="0.25">
      <c r="A64" s="198" t="s">
        <v>250</v>
      </c>
      <c r="B64" s="199">
        <v>0</v>
      </c>
      <c r="C64" s="39"/>
      <c r="D64" s="175">
        <f>C64*B64</f>
        <v>0</v>
      </c>
      <c r="E64" s="28"/>
      <c r="J64" s="1"/>
      <c r="K64" s="23"/>
      <c r="L64" s="23"/>
      <c r="M64" s="23"/>
      <c r="N64" s="23"/>
      <c r="O64" s="23"/>
      <c r="P64" s="23"/>
      <c r="Q64" s="23"/>
      <c r="R64" s="24"/>
      <c r="S64" s="17"/>
    </row>
    <row r="65" spans="1:19" x14ac:dyDescent="0.25">
      <c r="A65" s="198" t="s">
        <v>248</v>
      </c>
      <c r="B65" s="199">
        <v>0.75</v>
      </c>
      <c r="C65" s="39"/>
      <c r="D65" s="175">
        <f>C65*B65</f>
        <v>0</v>
      </c>
      <c r="E65" s="28"/>
      <c r="J65" s="1"/>
      <c r="K65" s="33"/>
      <c r="L65" s="25"/>
      <c r="M65" s="55"/>
      <c r="N65" s="25"/>
      <c r="O65" s="25">
        <v>0.1</v>
      </c>
      <c r="P65" s="36" t="s">
        <v>34</v>
      </c>
      <c r="Q65" s="79"/>
      <c r="S65" s="17"/>
    </row>
    <row r="66" spans="1:19" x14ac:dyDescent="0.25">
      <c r="A66" s="198" t="s">
        <v>245</v>
      </c>
      <c r="B66" s="199">
        <v>0</v>
      </c>
      <c r="C66" s="39"/>
      <c r="D66" s="175">
        <f>C66*B66</f>
        <v>0</v>
      </c>
      <c r="E66" s="28"/>
      <c r="J66" s="1"/>
      <c r="K66" s="33"/>
      <c r="L66" s="25"/>
      <c r="M66" s="55"/>
      <c r="N66" s="25"/>
      <c r="O66" s="25">
        <v>0.5</v>
      </c>
      <c r="P66" s="36" t="s">
        <v>83</v>
      </c>
      <c r="Q66" s="79"/>
      <c r="S66" s="17"/>
    </row>
    <row r="67" spans="1:19" s="49" customFormat="1" x14ac:dyDescent="0.25">
      <c r="A67" s="198" t="s">
        <v>92</v>
      </c>
      <c r="B67" s="199">
        <v>3</v>
      </c>
      <c r="C67" s="39"/>
      <c r="D67" s="175">
        <f>C67*B67</f>
        <v>0</v>
      </c>
      <c r="E67" s="28"/>
      <c r="K67" s="46"/>
      <c r="L67" s="35"/>
      <c r="M67" s="55"/>
      <c r="N67" s="35"/>
      <c r="O67" s="25">
        <v>1.25</v>
      </c>
      <c r="P67" s="36" t="s">
        <v>34</v>
      </c>
      <c r="Q67" s="79"/>
      <c r="R67" s="3"/>
      <c r="S67" s="48"/>
    </row>
    <row r="68" spans="1:19" s="49" customFormat="1" x14ac:dyDescent="0.25">
      <c r="A68" s="198" t="s">
        <v>93</v>
      </c>
      <c r="B68" s="199">
        <v>6</v>
      </c>
      <c r="C68" s="39"/>
      <c r="D68" s="175">
        <f>C68*B68</f>
        <v>0</v>
      </c>
      <c r="E68" s="28"/>
      <c r="K68" s="77"/>
      <c r="L68" s="78"/>
      <c r="M68" s="55"/>
      <c r="N68" s="35"/>
      <c r="O68" s="30">
        <v>9</v>
      </c>
      <c r="P68" s="36" t="s">
        <v>34</v>
      </c>
      <c r="Q68" s="79"/>
      <c r="R68" s="3"/>
      <c r="S68" s="48"/>
    </row>
    <row r="69" spans="1:19" x14ac:dyDescent="0.25">
      <c r="A69" s="198" t="s">
        <v>81</v>
      </c>
      <c r="B69" s="201">
        <v>1</v>
      </c>
      <c r="C69" s="26"/>
      <c r="D69" s="175">
        <f>C69*B69</f>
        <v>0</v>
      </c>
      <c r="E69" s="28"/>
      <c r="J69" s="1"/>
      <c r="K69" s="41"/>
      <c r="L69" s="30"/>
      <c r="M69" s="55"/>
      <c r="N69" s="25"/>
      <c r="O69" s="30">
        <v>0</v>
      </c>
      <c r="P69" s="36" t="s">
        <v>84</v>
      </c>
      <c r="Q69" s="79"/>
      <c r="S69" s="17"/>
    </row>
    <row r="70" spans="1:19" s="49" customFormat="1" x14ac:dyDescent="0.25">
      <c r="A70" s="198" t="s">
        <v>247</v>
      </c>
      <c r="B70" s="199">
        <v>3</v>
      </c>
      <c r="C70" s="39"/>
      <c r="D70" s="175">
        <f>C70*B70</f>
        <v>0</v>
      </c>
      <c r="E70" s="28"/>
      <c r="K70" s="77"/>
      <c r="L70" s="78"/>
      <c r="M70" s="55"/>
      <c r="N70" s="35"/>
      <c r="O70" s="30">
        <v>9</v>
      </c>
      <c r="P70" s="36" t="s">
        <v>34</v>
      </c>
      <c r="Q70" s="79"/>
      <c r="R70" s="3"/>
      <c r="S70" s="48"/>
    </row>
    <row r="71" spans="1:19" s="49" customFormat="1" x14ac:dyDescent="0.25">
      <c r="A71" s="198" t="s">
        <v>95</v>
      </c>
      <c r="B71" s="199">
        <v>2</v>
      </c>
      <c r="C71" s="39"/>
      <c r="D71" s="175">
        <f>C71*B71</f>
        <v>0</v>
      </c>
      <c r="E71" s="28"/>
      <c r="K71" s="77"/>
      <c r="L71" s="78"/>
      <c r="M71" s="55"/>
      <c r="N71" s="35"/>
      <c r="O71" s="30">
        <v>9</v>
      </c>
      <c r="P71" s="36" t="s">
        <v>34</v>
      </c>
      <c r="Q71" s="79"/>
      <c r="R71" s="3"/>
      <c r="S71" s="48"/>
    </row>
    <row r="72" spans="1:19" x14ac:dyDescent="0.25">
      <c r="A72" s="198" t="s">
        <v>96</v>
      </c>
      <c r="B72" s="199">
        <v>4</v>
      </c>
      <c r="C72" s="39"/>
      <c r="D72" s="175">
        <f>C72*B72</f>
        <v>0</v>
      </c>
      <c r="E72" s="28"/>
      <c r="J72" s="1"/>
      <c r="K72" s="41"/>
      <c r="L72" s="30"/>
      <c r="M72" s="55"/>
      <c r="N72" s="25"/>
      <c r="O72" s="30">
        <v>0.25</v>
      </c>
      <c r="P72" s="36" t="s">
        <v>85</v>
      </c>
      <c r="Q72" s="79"/>
      <c r="S72" s="17"/>
    </row>
    <row r="73" spans="1:19" s="49" customFormat="1" x14ac:dyDescent="0.25">
      <c r="A73" s="198" t="s">
        <v>211</v>
      </c>
      <c r="B73" s="199">
        <v>0</v>
      </c>
      <c r="C73" s="39"/>
      <c r="D73" s="175">
        <f>C73*B73</f>
        <v>0</v>
      </c>
      <c r="E73" s="28"/>
      <c r="K73" s="77"/>
      <c r="L73" s="78"/>
      <c r="M73" s="55"/>
      <c r="N73" s="35"/>
      <c r="O73" s="30">
        <v>3.5</v>
      </c>
      <c r="P73" s="36" t="s">
        <v>34</v>
      </c>
      <c r="Q73" s="79"/>
      <c r="R73" s="3"/>
      <c r="S73" s="48"/>
    </row>
    <row r="74" spans="1:19" s="49" customFormat="1" x14ac:dyDescent="0.25">
      <c r="A74" s="198" t="s">
        <v>212</v>
      </c>
      <c r="B74" s="199">
        <v>0</v>
      </c>
      <c r="C74" s="39"/>
      <c r="D74" s="175">
        <f>C74*B74</f>
        <v>0</v>
      </c>
      <c r="E74" s="28"/>
      <c r="K74" s="77"/>
      <c r="L74" s="78"/>
      <c r="M74" s="55"/>
      <c r="N74" s="35"/>
      <c r="O74" s="30">
        <v>6</v>
      </c>
      <c r="P74" s="36" t="s">
        <v>34</v>
      </c>
      <c r="Q74" s="79"/>
      <c r="R74" s="3"/>
      <c r="S74" s="48"/>
    </row>
    <row r="75" spans="1:19" x14ac:dyDescent="0.25">
      <c r="A75" s="198" t="s">
        <v>97</v>
      </c>
      <c r="B75" s="199">
        <v>8</v>
      </c>
      <c r="C75" s="39"/>
      <c r="D75" s="175">
        <f>C75*B75</f>
        <v>0</v>
      </c>
      <c r="E75" s="28"/>
      <c r="J75" s="1"/>
      <c r="K75" s="41"/>
      <c r="L75" s="30"/>
      <c r="M75" s="55"/>
      <c r="N75" s="25"/>
      <c r="O75" s="30">
        <v>0.25</v>
      </c>
      <c r="P75" s="36" t="s">
        <v>86</v>
      </c>
      <c r="Q75" s="79"/>
      <c r="S75" s="17"/>
    </row>
    <row r="76" spans="1:19" x14ac:dyDescent="0.25">
      <c r="A76" s="198" t="s">
        <v>99</v>
      </c>
      <c r="B76" s="199">
        <v>15</v>
      </c>
      <c r="C76" s="39"/>
      <c r="D76" s="175">
        <f>C76*B76</f>
        <v>0</v>
      </c>
      <c r="E76" s="28"/>
      <c r="J76" s="1"/>
      <c r="K76" s="41"/>
      <c r="L76" s="30"/>
      <c r="M76" s="55"/>
      <c r="N76" s="25"/>
      <c r="O76" s="30">
        <v>0</v>
      </c>
      <c r="P76" s="36" t="s">
        <v>87</v>
      </c>
      <c r="Q76" s="79"/>
      <c r="S76" s="17"/>
    </row>
    <row r="77" spans="1:19" x14ac:dyDescent="0.25">
      <c r="A77" s="198" t="s">
        <v>189</v>
      </c>
      <c r="B77" s="199">
        <v>2</v>
      </c>
      <c r="C77" s="39"/>
      <c r="D77" s="175">
        <f>C77*B77</f>
        <v>0</v>
      </c>
      <c r="E77" s="28"/>
      <c r="J77" s="1"/>
      <c r="K77" s="41"/>
      <c r="L77" s="30"/>
      <c r="M77" s="55"/>
      <c r="N77" s="25"/>
      <c r="O77" s="30"/>
      <c r="P77" s="36"/>
      <c r="Q77" s="79"/>
      <c r="S77" s="17"/>
    </row>
    <row r="78" spans="1:19" x14ac:dyDescent="0.25">
      <c r="A78" s="198" t="s">
        <v>190</v>
      </c>
      <c r="B78" s="199">
        <v>4</v>
      </c>
      <c r="C78" s="39"/>
      <c r="D78" s="175">
        <f>C78*B78</f>
        <v>0</v>
      </c>
      <c r="E78" s="28"/>
      <c r="J78" s="1"/>
      <c r="K78" s="41"/>
      <c r="L78" s="30"/>
      <c r="M78" s="55"/>
      <c r="N78" s="25"/>
      <c r="O78" s="30">
        <v>0.25</v>
      </c>
      <c r="P78" s="36" t="s">
        <v>87</v>
      </c>
      <c r="Q78" s="79"/>
      <c r="S78" s="17"/>
    </row>
    <row r="79" spans="1:19" x14ac:dyDescent="0.25">
      <c r="A79" s="198" t="s">
        <v>246</v>
      </c>
      <c r="B79" s="199">
        <v>2</v>
      </c>
      <c r="C79" s="39"/>
      <c r="D79" s="175">
        <f>C79*B79</f>
        <v>0</v>
      </c>
      <c r="E79" s="28"/>
      <c r="J79" s="1"/>
      <c r="K79" s="41"/>
      <c r="L79" s="30"/>
      <c r="M79" s="55"/>
      <c r="N79" s="25"/>
      <c r="O79" s="30"/>
      <c r="P79" s="36"/>
      <c r="Q79" s="79"/>
      <c r="S79" s="17"/>
    </row>
    <row r="80" spans="1:19" x14ac:dyDescent="0.25">
      <c r="A80" s="198" t="s">
        <v>191</v>
      </c>
      <c r="B80" s="199">
        <v>0</v>
      </c>
      <c r="C80" s="39"/>
      <c r="D80" s="175">
        <f>C80*B80</f>
        <v>0</v>
      </c>
      <c r="E80" s="28"/>
      <c r="J80" s="1"/>
      <c r="K80" s="41"/>
      <c r="L80" s="30"/>
      <c r="M80" s="55"/>
      <c r="N80" s="25"/>
      <c r="O80" s="30"/>
      <c r="P80" s="36"/>
      <c r="Q80" s="79"/>
      <c r="S80" s="17"/>
    </row>
    <row r="81" spans="1:19" x14ac:dyDescent="0.25">
      <c r="A81" s="198" t="s">
        <v>259</v>
      </c>
      <c r="B81" s="199">
        <v>1</v>
      </c>
      <c r="C81" s="39"/>
      <c r="D81" s="175">
        <f>C81*B81</f>
        <v>0</v>
      </c>
      <c r="E81" s="28"/>
      <c r="J81" s="1"/>
      <c r="K81" s="41"/>
      <c r="L81" s="30"/>
      <c r="M81" s="55"/>
      <c r="N81" s="25"/>
      <c r="O81" s="30"/>
      <c r="P81" s="36"/>
      <c r="Q81" s="79"/>
      <c r="S81" s="17"/>
    </row>
    <row r="82" spans="1:19" x14ac:dyDescent="0.25">
      <c r="A82" s="198" t="s">
        <v>260</v>
      </c>
      <c r="B82" s="199">
        <v>4</v>
      </c>
      <c r="C82" s="39"/>
      <c r="D82" s="175">
        <f>C82*B82</f>
        <v>0</v>
      </c>
      <c r="E82" s="28"/>
      <c r="J82" s="1"/>
      <c r="K82" s="41"/>
      <c r="L82" s="30"/>
      <c r="M82" s="55"/>
      <c r="N82" s="25"/>
      <c r="O82" s="30"/>
      <c r="P82" s="36"/>
      <c r="Q82" s="79"/>
      <c r="S82" s="17"/>
    </row>
    <row r="83" spans="1:19" x14ac:dyDescent="0.25">
      <c r="A83" s="198" t="s">
        <v>107</v>
      </c>
      <c r="B83" s="199">
        <v>0</v>
      </c>
      <c r="C83" s="39"/>
      <c r="D83" s="175">
        <f>C83*B83</f>
        <v>0</v>
      </c>
      <c r="E83" s="28"/>
      <c r="J83" s="1"/>
      <c r="K83" s="41"/>
      <c r="L83" s="30"/>
      <c r="M83" s="55"/>
      <c r="N83" s="25"/>
      <c r="O83" s="30"/>
      <c r="P83" s="36"/>
      <c r="Q83" s="79"/>
      <c r="S83" s="17"/>
    </row>
    <row r="84" spans="1:19" x14ac:dyDescent="0.25">
      <c r="A84" s="198" t="s">
        <v>108</v>
      </c>
      <c r="B84" s="199">
        <v>0</v>
      </c>
      <c r="C84" s="39"/>
      <c r="D84" s="175">
        <f>C84*B84</f>
        <v>0</v>
      </c>
      <c r="E84" s="28"/>
      <c r="J84" s="1"/>
      <c r="K84" s="41"/>
      <c r="L84" s="30"/>
      <c r="M84" s="55"/>
      <c r="N84" s="25"/>
      <c r="O84" s="30"/>
      <c r="P84" s="36"/>
      <c r="Q84" s="79"/>
      <c r="S84" s="17"/>
    </row>
    <row r="85" spans="1:19" x14ac:dyDescent="0.25">
      <c r="A85" s="198" t="s">
        <v>384</v>
      </c>
      <c r="B85" s="199">
        <v>0</v>
      </c>
      <c r="C85" s="39"/>
      <c r="D85" s="175">
        <f>C85*B85</f>
        <v>0</v>
      </c>
      <c r="E85" s="28"/>
      <c r="J85" s="1"/>
      <c r="K85" s="41"/>
      <c r="L85" s="30"/>
      <c r="M85" s="55"/>
      <c r="N85" s="25"/>
      <c r="O85" s="30"/>
      <c r="P85" s="36"/>
      <c r="Q85" s="79"/>
      <c r="S85" s="17"/>
    </row>
    <row r="86" spans="1:19" x14ac:dyDescent="0.25">
      <c r="A86" s="198" t="s">
        <v>385</v>
      </c>
      <c r="B86" s="199">
        <v>0</v>
      </c>
      <c r="C86" s="39"/>
      <c r="D86" s="175">
        <f>C86*B86</f>
        <v>0</v>
      </c>
      <c r="E86" s="28"/>
      <c r="J86" s="1"/>
      <c r="K86" s="41"/>
      <c r="L86" s="30"/>
      <c r="M86" s="55"/>
      <c r="N86" s="25"/>
      <c r="O86" s="30"/>
      <c r="P86" s="36"/>
      <c r="Q86" s="79"/>
      <c r="S86" s="17"/>
    </row>
    <row r="87" spans="1:19" x14ac:dyDescent="0.25">
      <c r="A87" s="198" t="s">
        <v>101</v>
      </c>
      <c r="B87" s="199">
        <v>3</v>
      </c>
      <c r="C87" s="39"/>
      <c r="D87" s="175">
        <f>C87*B87</f>
        <v>0</v>
      </c>
      <c r="E87" s="28"/>
      <c r="J87" s="1"/>
      <c r="K87" s="41"/>
      <c r="L87" s="30"/>
      <c r="M87" s="55"/>
      <c r="N87" s="25"/>
      <c r="O87" s="30">
        <v>0</v>
      </c>
      <c r="P87" s="36" t="s">
        <v>47</v>
      </c>
      <c r="Q87" s="79"/>
      <c r="S87" s="17"/>
    </row>
    <row r="88" spans="1:19" x14ac:dyDescent="0.25">
      <c r="A88" s="198" t="s">
        <v>103</v>
      </c>
      <c r="B88" s="199">
        <v>6</v>
      </c>
      <c r="C88" s="39"/>
      <c r="D88" s="175">
        <f>C88*B88</f>
        <v>0</v>
      </c>
      <c r="E88" s="28"/>
      <c r="J88" s="1"/>
      <c r="K88" s="41"/>
      <c r="L88" s="30"/>
      <c r="M88" s="55"/>
      <c r="N88" s="25"/>
      <c r="O88" s="30">
        <v>0.1</v>
      </c>
      <c r="P88" s="36" t="s">
        <v>89</v>
      </c>
      <c r="Q88" s="79"/>
      <c r="S88" s="17"/>
    </row>
    <row r="89" spans="1:19" s="49" customFormat="1" x14ac:dyDescent="0.25">
      <c r="A89" s="198" t="s">
        <v>105</v>
      </c>
      <c r="B89" s="199">
        <v>0</v>
      </c>
      <c r="C89" s="39"/>
      <c r="D89" s="175">
        <f>C89*B89</f>
        <v>0</v>
      </c>
      <c r="E89" s="28"/>
      <c r="K89" s="77"/>
      <c r="L89" s="78"/>
      <c r="M89" s="55"/>
      <c r="N89" s="35"/>
      <c r="O89" s="30">
        <v>7</v>
      </c>
      <c r="P89" s="36" t="s">
        <v>34</v>
      </c>
      <c r="Q89" s="79"/>
      <c r="R89" s="3"/>
      <c r="S89" s="48"/>
    </row>
    <row r="90" spans="1:19" x14ac:dyDescent="0.25">
      <c r="A90" s="198" t="s">
        <v>261</v>
      </c>
      <c r="B90" s="199">
        <v>4</v>
      </c>
      <c r="C90" s="39"/>
      <c r="D90" s="175">
        <f>C90*B90</f>
        <v>0</v>
      </c>
      <c r="E90" s="28"/>
      <c r="J90" s="1"/>
      <c r="K90" s="41"/>
      <c r="L90" s="30"/>
      <c r="M90" s="55"/>
      <c r="N90" s="25"/>
      <c r="O90" s="30">
        <v>0</v>
      </c>
      <c r="P90" s="36" t="s">
        <v>20</v>
      </c>
      <c r="Q90" s="79"/>
      <c r="S90" s="17"/>
    </row>
    <row r="91" spans="1:19" x14ac:dyDescent="0.25">
      <c r="A91" s="198" t="s">
        <v>262</v>
      </c>
      <c r="B91" s="199">
        <v>4</v>
      </c>
      <c r="C91" s="39"/>
      <c r="D91" s="175">
        <f>C91*B91</f>
        <v>0</v>
      </c>
      <c r="E91" s="28"/>
      <c r="J91" s="1"/>
      <c r="K91" s="41"/>
      <c r="L91" s="30"/>
      <c r="M91" s="55"/>
      <c r="N91" s="25"/>
      <c r="O91" s="30"/>
      <c r="P91" s="36"/>
      <c r="Q91" s="79"/>
      <c r="S91" s="17"/>
    </row>
    <row r="92" spans="1:19" x14ac:dyDescent="0.25">
      <c r="A92" s="198" t="s">
        <v>263</v>
      </c>
      <c r="B92" s="199">
        <v>0</v>
      </c>
      <c r="C92" s="39"/>
      <c r="D92" s="175">
        <f>C92*B92</f>
        <v>0</v>
      </c>
      <c r="E92" s="28"/>
      <c r="J92" s="1"/>
      <c r="K92" s="41"/>
      <c r="L92" s="30"/>
      <c r="M92" s="55"/>
      <c r="N92" s="25"/>
      <c r="O92" s="30">
        <v>0.5</v>
      </c>
      <c r="P92" s="36" t="s">
        <v>34</v>
      </c>
      <c r="Q92" s="79"/>
      <c r="S92" s="17"/>
    </row>
    <row r="93" spans="1:19" x14ac:dyDescent="0.25">
      <c r="A93" s="198" t="s">
        <v>264</v>
      </c>
      <c r="B93" s="199">
        <v>0</v>
      </c>
      <c r="C93" s="39"/>
      <c r="D93" s="175">
        <f>C93*B93</f>
        <v>0</v>
      </c>
      <c r="E93" s="28"/>
      <c r="J93" s="1"/>
      <c r="K93" s="41"/>
      <c r="L93" s="30"/>
      <c r="M93" s="55"/>
      <c r="N93" s="25"/>
      <c r="O93" s="30"/>
      <c r="P93" s="36"/>
      <c r="Q93" s="79"/>
      <c r="S93" s="17"/>
    </row>
    <row r="94" spans="1:19" x14ac:dyDescent="0.25">
      <c r="A94" s="198" t="s">
        <v>265</v>
      </c>
      <c r="B94" s="199">
        <v>0</v>
      </c>
      <c r="C94" s="39"/>
      <c r="D94" s="175">
        <f>C94*B94</f>
        <v>0</v>
      </c>
      <c r="E94" s="28"/>
      <c r="J94" s="1"/>
      <c r="K94" s="41"/>
      <c r="L94" s="30"/>
      <c r="M94" s="55"/>
      <c r="N94" s="25"/>
      <c r="O94" s="30">
        <v>1</v>
      </c>
      <c r="P94" s="36" t="s">
        <v>34</v>
      </c>
      <c r="Q94" s="79"/>
      <c r="S94" s="17"/>
    </row>
    <row r="95" spans="1:19" x14ac:dyDescent="0.25">
      <c r="A95" s="198" t="s">
        <v>266</v>
      </c>
      <c r="B95" s="199">
        <v>0</v>
      </c>
      <c r="C95" s="39"/>
      <c r="D95" s="175">
        <f>C95*B95</f>
        <v>0</v>
      </c>
      <c r="E95" s="28"/>
      <c r="J95" s="1"/>
      <c r="K95" s="41"/>
      <c r="L95" s="30"/>
      <c r="M95" s="55"/>
      <c r="N95" s="25"/>
      <c r="O95" s="30"/>
      <c r="P95" s="36"/>
      <c r="Q95" s="79"/>
      <c r="S95" s="17"/>
    </row>
    <row r="96" spans="1:19" x14ac:dyDescent="0.25">
      <c r="A96" s="198" t="s">
        <v>267</v>
      </c>
      <c r="B96" s="199">
        <v>0</v>
      </c>
      <c r="C96" s="39"/>
      <c r="D96" s="175">
        <f>C96*B96</f>
        <v>0</v>
      </c>
      <c r="E96" s="28"/>
      <c r="J96" s="1"/>
      <c r="K96" s="41"/>
      <c r="L96" s="30"/>
      <c r="M96" s="55"/>
      <c r="N96" s="25"/>
      <c r="O96" s="30"/>
      <c r="P96" s="36"/>
      <c r="Q96" s="79"/>
      <c r="S96" s="17"/>
    </row>
    <row r="97" spans="1:19" x14ac:dyDescent="0.25">
      <c r="A97" s="198" t="s">
        <v>192</v>
      </c>
      <c r="B97" s="199">
        <v>0</v>
      </c>
      <c r="C97" s="39"/>
      <c r="D97" s="175">
        <f>C97*B97</f>
        <v>0</v>
      </c>
      <c r="E97" s="28"/>
      <c r="J97" s="1"/>
      <c r="K97" s="41"/>
      <c r="L97" s="30"/>
      <c r="M97" s="55"/>
      <c r="N97" s="25"/>
      <c r="O97" s="30"/>
      <c r="P97" s="36"/>
      <c r="Q97" s="79"/>
      <c r="S97" s="17"/>
    </row>
    <row r="98" spans="1:19" x14ac:dyDescent="0.25">
      <c r="A98" s="198" t="s">
        <v>268</v>
      </c>
      <c r="B98" s="199">
        <v>4</v>
      </c>
      <c r="C98" s="39"/>
      <c r="D98" s="175">
        <f>C98*B98</f>
        <v>0</v>
      </c>
      <c r="E98" s="28"/>
      <c r="J98" s="1"/>
      <c r="K98" s="41"/>
      <c r="L98" s="30"/>
      <c r="M98" s="55"/>
      <c r="N98" s="25"/>
      <c r="O98" s="30"/>
      <c r="P98" s="36"/>
      <c r="Q98" s="79"/>
      <c r="S98" s="17"/>
    </row>
    <row r="99" spans="1:19" x14ac:dyDescent="0.25">
      <c r="A99" s="198" t="s">
        <v>269</v>
      </c>
      <c r="B99" s="199">
        <v>4</v>
      </c>
      <c r="C99" s="39"/>
      <c r="D99" s="175">
        <f>C99*B99</f>
        <v>0</v>
      </c>
      <c r="E99" s="28"/>
      <c r="J99" s="1"/>
      <c r="K99" s="41"/>
      <c r="L99" s="30"/>
      <c r="M99" s="55"/>
      <c r="N99" s="35"/>
      <c r="O99" s="30">
        <v>5</v>
      </c>
      <c r="P99" s="36" t="s">
        <v>84</v>
      </c>
      <c r="Q99" s="79"/>
      <c r="S99" s="17"/>
    </row>
    <row r="100" spans="1:19" s="49" customFormat="1" x14ac:dyDescent="0.25">
      <c r="A100" s="198" t="s">
        <v>270</v>
      </c>
      <c r="B100" s="199">
        <v>4</v>
      </c>
      <c r="C100" s="39"/>
      <c r="D100" s="175">
        <f>C100*B100</f>
        <v>0</v>
      </c>
      <c r="E100" s="28"/>
      <c r="K100" s="77"/>
      <c r="L100" s="78"/>
      <c r="M100" s="55"/>
      <c r="N100" s="35"/>
      <c r="O100" s="30">
        <v>3.25</v>
      </c>
      <c r="P100" s="36" t="s">
        <v>20</v>
      </c>
      <c r="Q100" s="79"/>
      <c r="R100" s="3"/>
      <c r="S100" s="48"/>
    </row>
    <row r="101" spans="1:19" x14ac:dyDescent="0.25">
      <c r="A101" s="198" t="s">
        <v>271</v>
      </c>
      <c r="B101" s="199">
        <v>0</v>
      </c>
      <c r="C101" s="39"/>
      <c r="D101" s="175">
        <f>C101*B101</f>
        <v>0</v>
      </c>
      <c r="E101" s="28"/>
      <c r="J101" s="1"/>
      <c r="K101" s="41"/>
      <c r="L101" s="30"/>
      <c r="M101" s="55"/>
      <c r="N101" s="35"/>
      <c r="O101" s="30">
        <v>1</v>
      </c>
      <c r="P101" s="36" t="s">
        <v>90</v>
      </c>
      <c r="Q101" s="79"/>
      <c r="S101" s="17"/>
    </row>
    <row r="102" spans="1:19" s="49" customFormat="1" x14ac:dyDescent="0.25">
      <c r="A102" s="198" t="s">
        <v>272</v>
      </c>
      <c r="B102" s="199">
        <v>1.5</v>
      </c>
      <c r="C102" s="39"/>
      <c r="D102" s="175">
        <f>C102*B102</f>
        <v>0</v>
      </c>
      <c r="E102" s="28"/>
      <c r="K102" s="77"/>
      <c r="L102" s="78"/>
      <c r="M102" s="55"/>
      <c r="N102" s="35"/>
      <c r="O102" s="30">
        <v>2</v>
      </c>
      <c r="P102" s="36" t="s">
        <v>34</v>
      </c>
      <c r="Q102" s="79"/>
      <c r="R102" s="3"/>
      <c r="S102" s="48"/>
    </row>
    <row r="103" spans="1:19" s="49" customFormat="1" x14ac:dyDescent="0.25">
      <c r="A103" s="220" t="s">
        <v>273</v>
      </c>
      <c r="B103" s="221">
        <v>0</v>
      </c>
      <c r="C103" s="39"/>
      <c r="D103" s="175">
        <f>C103*B103</f>
        <v>0</v>
      </c>
      <c r="E103" s="28"/>
      <c r="K103" s="77"/>
      <c r="L103" s="78"/>
      <c r="M103" s="55"/>
      <c r="N103" s="35"/>
      <c r="O103" s="30">
        <v>14.5</v>
      </c>
      <c r="P103" s="36" t="s">
        <v>34</v>
      </c>
      <c r="Q103" s="79"/>
      <c r="R103" s="3"/>
      <c r="S103" s="48"/>
    </row>
    <row r="104" spans="1:19" s="49" customFormat="1" x14ac:dyDescent="0.25">
      <c r="A104" s="198" t="s">
        <v>274</v>
      </c>
      <c r="B104" s="221">
        <v>0</v>
      </c>
      <c r="C104" s="39"/>
      <c r="D104" s="175">
        <f>C104*B104</f>
        <v>0</v>
      </c>
      <c r="E104" s="28"/>
      <c r="K104" s="77"/>
      <c r="L104" s="78"/>
      <c r="M104" s="55"/>
      <c r="N104" s="35"/>
      <c r="O104" s="30">
        <v>9</v>
      </c>
      <c r="P104" s="36" t="s">
        <v>34</v>
      </c>
      <c r="Q104" s="79"/>
      <c r="R104" s="3"/>
      <c r="S104" s="48"/>
    </row>
    <row r="105" spans="1:19" s="49" customFormat="1" x14ac:dyDescent="0.25">
      <c r="A105" s="198" t="s">
        <v>275</v>
      </c>
      <c r="B105" s="199">
        <v>0</v>
      </c>
      <c r="C105" s="39"/>
      <c r="D105" s="175">
        <f>C105*B105</f>
        <v>0</v>
      </c>
      <c r="E105" s="28"/>
      <c r="K105" s="77"/>
      <c r="L105" s="78"/>
      <c r="M105" s="56"/>
      <c r="N105" s="35"/>
      <c r="O105" s="30">
        <v>9</v>
      </c>
      <c r="P105" s="36" t="s">
        <v>34</v>
      </c>
      <c r="Q105" s="82">
        <v>17</v>
      </c>
      <c r="R105" s="57"/>
      <c r="S105" s="48"/>
    </row>
    <row r="106" spans="1:19" s="49" customFormat="1" x14ac:dyDescent="0.25">
      <c r="A106" s="198" t="s">
        <v>276</v>
      </c>
      <c r="B106" s="199">
        <v>0</v>
      </c>
      <c r="C106" s="39"/>
      <c r="D106" s="175">
        <f>C106*B106</f>
        <v>0</v>
      </c>
      <c r="E106" s="28"/>
      <c r="K106" s="77"/>
      <c r="L106" s="78"/>
      <c r="M106" s="56"/>
      <c r="N106" s="35"/>
      <c r="O106" s="30"/>
      <c r="P106" s="36"/>
      <c r="Q106" s="82"/>
      <c r="R106" s="57"/>
      <c r="S106" s="48"/>
    </row>
    <row r="107" spans="1:19" s="49" customFormat="1" x14ac:dyDescent="0.25">
      <c r="A107" s="198" t="s">
        <v>277</v>
      </c>
      <c r="B107" s="199">
        <v>0</v>
      </c>
      <c r="C107" s="39"/>
      <c r="D107" s="175">
        <f>C107*B107</f>
        <v>0</v>
      </c>
      <c r="E107" s="28"/>
      <c r="K107" s="77"/>
      <c r="L107" s="78"/>
      <c r="M107" s="56"/>
      <c r="N107" s="35"/>
      <c r="O107" s="30">
        <v>10</v>
      </c>
      <c r="P107" s="36" t="s">
        <v>34</v>
      </c>
      <c r="Q107" s="82">
        <v>2</v>
      </c>
      <c r="R107" s="57"/>
      <c r="S107" s="48"/>
    </row>
    <row r="108" spans="1:19" s="49" customFormat="1" x14ac:dyDescent="0.25">
      <c r="A108" s="198" t="s">
        <v>278</v>
      </c>
      <c r="B108" s="199">
        <v>0</v>
      </c>
      <c r="C108" s="39"/>
      <c r="D108" s="175">
        <f>C108*B108</f>
        <v>0</v>
      </c>
      <c r="E108" s="28"/>
      <c r="K108" s="77"/>
      <c r="L108" s="78"/>
      <c r="M108" s="56"/>
      <c r="N108" s="35"/>
      <c r="O108" s="30">
        <v>18</v>
      </c>
      <c r="P108" s="36" t="s">
        <v>34</v>
      </c>
      <c r="Q108" s="79"/>
      <c r="R108" s="57"/>
      <c r="S108" s="48"/>
    </row>
    <row r="109" spans="1:19" s="49" customFormat="1" x14ac:dyDescent="0.25">
      <c r="A109" s="198" t="s">
        <v>279</v>
      </c>
      <c r="B109" s="199">
        <v>0</v>
      </c>
      <c r="C109" s="39"/>
      <c r="D109" s="175">
        <f>C109*B109</f>
        <v>0</v>
      </c>
      <c r="E109" s="28"/>
      <c r="K109" s="77"/>
      <c r="L109" s="78"/>
      <c r="M109" s="56"/>
      <c r="N109" s="35"/>
      <c r="O109" s="30">
        <v>9</v>
      </c>
      <c r="P109" s="36" t="s">
        <v>34</v>
      </c>
      <c r="Q109" s="79"/>
      <c r="R109" s="57"/>
      <c r="S109" s="48"/>
    </row>
    <row r="110" spans="1:19" ht="16.5" thickBot="1" x14ac:dyDescent="0.3">
      <c r="A110" s="222"/>
      <c r="B110" s="223"/>
      <c r="C110" s="182"/>
      <c r="D110" s="183"/>
      <c r="E110" s="28"/>
      <c r="J110" s="1"/>
      <c r="K110" s="41"/>
      <c r="L110" s="30"/>
      <c r="M110" s="56"/>
      <c r="N110" s="30"/>
      <c r="O110" s="30">
        <v>0.5</v>
      </c>
      <c r="P110" s="36" t="s">
        <v>91</v>
      </c>
      <c r="Q110" s="79"/>
      <c r="R110" s="57"/>
      <c r="S110" s="17"/>
    </row>
    <row r="111" spans="1:19" s="49" customFormat="1" x14ac:dyDescent="0.25">
      <c r="A111" s="206" t="s">
        <v>39</v>
      </c>
      <c r="B111" s="219"/>
      <c r="C111" s="165"/>
      <c r="D111" s="184"/>
      <c r="E111" s="28"/>
      <c r="K111" s="77"/>
      <c r="L111" s="78"/>
      <c r="M111" s="56"/>
      <c r="N111" s="35"/>
      <c r="O111" s="30">
        <v>3.25</v>
      </c>
      <c r="P111" s="36" t="s">
        <v>34</v>
      </c>
      <c r="Q111" s="79"/>
      <c r="R111" s="57"/>
      <c r="S111" s="48"/>
    </row>
    <row r="112" spans="1:19" s="49" customFormat="1" x14ac:dyDescent="0.25">
      <c r="A112" s="224" t="s">
        <v>82</v>
      </c>
      <c r="B112" s="199"/>
      <c r="C112" s="185"/>
      <c r="D112" s="186"/>
      <c r="E112" s="28"/>
      <c r="K112" s="77"/>
      <c r="L112" s="78"/>
      <c r="M112" s="56"/>
      <c r="N112" s="35"/>
      <c r="O112" s="30">
        <v>2.5</v>
      </c>
      <c r="P112" s="36" t="s">
        <v>34</v>
      </c>
      <c r="Q112" s="79"/>
      <c r="R112" s="57"/>
      <c r="S112" s="48"/>
    </row>
    <row r="113" spans="1:19" s="49" customFormat="1" x14ac:dyDescent="0.25">
      <c r="A113" s="198" t="s">
        <v>280</v>
      </c>
      <c r="B113" s="199">
        <v>0</v>
      </c>
      <c r="C113" s="142"/>
      <c r="D113" s="175">
        <f t="shared" ref="D113:D176" si="3">C113*B113</f>
        <v>0</v>
      </c>
      <c r="E113" s="28"/>
      <c r="K113" s="77"/>
      <c r="L113" s="78"/>
      <c r="M113" s="56"/>
      <c r="N113" s="35"/>
      <c r="O113" s="30">
        <v>8.5</v>
      </c>
      <c r="P113" s="36" t="s">
        <v>34</v>
      </c>
      <c r="Q113" s="79"/>
      <c r="R113" s="57"/>
      <c r="S113" s="48"/>
    </row>
    <row r="114" spans="1:19" x14ac:dyDescent="0.25">
      <c r="A114" s="198" t="s">
        <v>281</v>
      </c>
      <c r="B114" s="199">
        <v>0</v>
      </c>
      <c r="C114" s="40"/>
      <c r="D114" s="175">
        <f t="shared" si="3"/>
        <v>0</v>
      </c>
      <c r="E114" s="28"/>
      <c r="J114" s="1"/>
      <c r="K114" s="41"/>
      <c r="L114" s="30"/>
      <c r="M114" s="56"/>
      <c r="N114" s="30"/>
      <c r="O114" s="30">
        <v>0.5</v>
      </c>
      <c r="P114" s="36" t="s">
        <v>45</v>
      </c>
      <c r="Q114" s="79"/>
      <c r="R114" s="57"/>
      <c r="S114" s="17"/>
    </row>
    <row r="115" spans="1:19" s="49" customFormat="1" x14ac:dyDescent="0.25">
      <c r="A115" s="198" t="s">
        <v>282</v>
      </c>
      <c r="B115" s="199">
        <v>0</v>
      </c>
      <c r="C115" s="40"/>
      <c r="D115" s="175">
        <f t="shared" si="3"/>
        <v>0</v>
      </c>
      <c r="E115" s="28"/>
      <c r="K115" s="77"/>
      <c r="L115" s="78"/>
      <c r="M115" s="56"/>
      <c r="N115" s="35"/>
      <c r="O115" s="30">
        <v>4.25</v>
      </c>
      <c r="P115" s="36" t="s">
        <v>34</v>
      </c>
      <c r="Q115" s="79"/>
      <c r="R115" s="57"/>
      <c r="S115" s="48"/>
    </row>
    <row r="116" spans="1:19" s="49" customFormat="1" x14ac:dyDescent="0.25">
      <c r="A116" s="198" t="s">
        <v>283</v>
      </c>
      <c r="B116" s="199">
        <v>0</v>
      </c>
      <c r="C116" s="40"/>
      <c r="D116" s="175">
        <f t="shared" si="3"/>
        <v>0</v>
      </c>
      <c r="E116" s="28"/>
      <c r="K116" s="77"/>
      <c r="L116" s="78"/>
      <c r="M116" s="56"/>
      <c r="N116" s="35"/>
      <c r="O116" s="30">
        <v>5.5</v>
      </c>
      <c r="P116" s="36" t="s">
        <v>34</v>
      </c>
      <c r="Q116" s="79"/>
      <c r="R116" s="57"/>
      <c r="S116" s="48"/>
    </row>
    <row r="117" spans="1:19" s="49" customFormat="1" x14ac:dyDescent="0.25">
      <c r="A117" s="198" t="s">
        <v>284</v>
      </c>
      <c r="B117" s="199">
        <v>0</v>
      </c>
      <c r="C117" s="40"/>
      <c r="D117" s="175">
        <f t="shared" si="3"/>
        <v>0</v>
      </c>
      <c r="E117" s="28"/>
      <c r="K117" s="77"/>
      <c r="L117" s="78"/>
      <c r="M117" s="56"/>
      <c r="N117" s="35"/>
      <c r="O117" s="30">
        <v>16.5</v>
      </c>
      <c r="P117" s="36" t="s">
        <v>34</v>
      </c>
      <c r="Q117" s="79"/>
      <c r="R117" s="57"/>
      <c r="S117" s="48"/>
    </row>
    <row r="118" spans="1:19" s="49" customFormat="1" x14ac:dyDescent="0.25">
      <c r="A118" s="198" t="s">
        <v>285</v>
      </c>
      <c r="B118" s="199">
        <v>0</v>
      </c>
      <c r="C118" s="40"/>
      <c r="D118" s="175">
        <f t="shared" si="3"/>
        <v>0</v>
      </c>
      <c r="E118" s="28"/>
      <c r="K118" s="77"/>
      <c r="L118" s="78"/>
      <c r="M118" s="56"/>
      <c r="N118" s="35"/>
      <c r="O118" s="30"/>
      <c r="P118" s="36"/>
      <c r="Q118" s="79"/>
      <c r="R118" s="57"/>
      <c r="S118" s="48"/>
    </row>
    <row r="119" spans="1:19" x14ac:dyDescent="0.25">
      <c r="A119" s="198" t="s">
        <v>286</v>
      </c>
      <c r="B119" s="199">
        <v>0</v>
      </c>
      <c r="C119" s="40"/>
      <c r="D119" s="175">
        <f t="shared" si="3"/>
        <v>0</v>
      </c>
      <c r="E119" s="28"/>
      <c r="J119" s="1"/>
      <c r="K119" s="41"/>
      <c r="L119" s="30"/>
      <c r="M119" s="56"/>
      <c r="N119" s="25"/>
      <c r="O119" s="30">
        <v>1</v>
      </c>
      <c r="P119" s="36" t="s">
        <v>34</v>
      </c>
      <c r="Q119" s="79"/>
      <c r="R119" s="57"/>
      <c r="S119" s="17"/>
    </row>
    <row r="120" spans="1:19" x14ac:dyDescent="0.25">
      <c r="A120" s="198" t="s">
        <v>287</v>
      </c>
      <c r="B120" s="199">
        <v>0</v>
      </c>
      <c r="C120" s="40"/>
      <c r="D120" s="175">
        <f t="shared" si="3"/>
        <v>0</v>
      </c>
      <c r="E120" s="28"/>
      <c r="J120" s="1"/>
      <c r="K120" s="41"/>
      <c r="L120" s="30"/>
      <c r="M120" s="56"/>
      <c r="N120" s="35"/>
      <c r="O120" s="30">
        <v>5</v>
      </c>
      <c r="P120" s="36" t="s">
        <v>94</v>
      </c>
      <c r="Q120" s="82">
        <v>3</v>
      </c>
      <c r="R120" s="57"/>
      <c r="S120" s="17"/>
    </row>
    <row r="121" spans="1:19" s="49" customFormat="1" x14ac:dyDescent="0.25">
      <c r="A121" s="198" t="s">
        <v>290</v>
      </c>
      <c r="B121" s="199">
        <v>1</v>
      </c>
      <c r="C121" s="32"/>
      <c r="D121" s="175">
        <f t="shared" si="3"/>
        <v>0</v>
      </c>
      <c r="E121" s="28"/>
      <c r="K121" s="77"/>
      <c r="L121" s="78"/>
      <c r="M121" s="56"/>
      <c r="N121" s="35"/>
      <c r="O121" s="30">
        <v>7.5</v>
      </c>
      <c r="P121" s="36" t="s">
        <v>34</v>
      </c>
      <c r="Q121" s="79"/>
      <c r="R121" s="57"/>
      <c r="S121" s="48"/>
    </row>
    <row r="122" spans="1:19" x14ac:dyDescent="0.25">
      <c r="A122" s="198" t="s">
        <v>288</v>
      </c>
      <c r="B122" s="199">
        <v>1</v>
      </c>
      <c r="C122" s="32"/>
      <c r="D122" s="175">
        <f t="shared" si="3"/>
        <v>0</v>
      </c>
      <c r="E122" s="28"/>
      <c r="J122" s="1"/>
      <c r="K122" s="41"/>
      <c r="L122" s="30"/>
      <c r="M122" s="56"/>
      <c r="N122" s="25"/>
      <c r="O122" s="30">
        <v>7</v>
      </c>
      <c r="P122" s="36" t="s">
        <v>34</v>
      </c>
      <c r="Q122" s="79"/>
      <c r="R122" s="57"/>
      <c r="S122" s="17"/>
    </row>
    <row r="123" spans="1:19" x14ac:dyDescent="0.25">
      <c r="A123" s="198" t="s">
        <v>289</v>
      </c>
      <c r="B123" s="199">
        <v>1</v>
      </c>
      <c r="C123" s="40"/>
      <c r="D123" s="175">
        <f t="shared" si="3"/>
        <v>0</v>
      </c>
      <c r="E123" s="28"/>
      <c r="J123" s="1"/>
      <c r="K123" s="41"/>
      <c r="L123" s="30"/>
      <c r="M123" s="56"/>
      <c r="N123" s="25"/>
      <c r="O123" s="30">
        <v>0</v>
      </c>
      <c r="P123" s="36" t="s">
        <v>53</v>
      </c>
      <c r="Q123" s="79"/>
      <c r="R123" s="57"/>
      <c r="S123" s="17"/>
    </row>
    <row r="124" spans="1:19" x14ac:dyDescent="0.25">
      <c r="A124" s="198" t="s">
        <v>291</v>
      </c>
      <c r="B124" s="199">
        <v>1</v>
      </c>
      <c r="C124" s="40"/>
      <c r="D124" s="175">
        <f t="shared" si="3"/>
        <v>0</v>
      </c>
      <c r="E124" s="28"/>
      <c r="J124" s="1"/>
      <c r="K124" s="41"/>
      <c r="L124" s="30"/>
      <c r="M124" s="56"/>
      <c r="N124" s="25"/>
      <c r="O124" s="30"/>
      <c r="P124" s="36"/>
      <c r="Q124" s="79"/>
      <c r="R124" s="57"/>
      <c r="S124" s="17"/>
    </row>
    <row r="125" spans="1:19" x14ac:dyDescent="0.25">
      <c r="A125" s="198" t="s">
        <v>292</v>
      </c>
      <c r="B125" s="199">
        <v>1</v>
      </c>
      <c r="C125" s="40"/>
      <c r="D125" s="175">
        <f t="shared" si="3"/>
        <v>0</v>
      </c>
      <c r="E125" s="28"/>
      <c r="J125" s="1"/>
      <c r="K125" s="41"/>
      <c r="L125" s="30"/>
      <c r="M125" s="56"/>
      <c r="N125" s="25"/>
      <c r="O125" s="30"/>
      <c r="P125" s="36"/>
      <c r="Q125" s="79"/>
      <c r="R125" s="57"/>
      <c r="S125" s="17"/>
    </row>
    <row r="126" spans="1:19" x14ac:dyDescent="0.25">
      <c r="A126" s="198" t="s">
        <v>293</v>
      </c>
      <c r="B126" s="199">
        <v>1</v>
      </c>
      <c r="C126" s="40"/>
      <c r="D126" s="175">
        <f t="shared" si="3"/>
        <v>0</v>
      </c>
      <c r="E126" s="28"/>
      <c r="J126" s="1"/>
      <c r="K126" s="41"/>
      <c r="L126" s="30"/>
      <c r="M126" s="56"/>
      <c r="N126" s="25"/>
      <c r="O126" s="30"/>
      <c r="P126" s="36"/>
      <c r="Q126" s="79"/>
      <c r="R126" s="57"/>
      <c r="S126" s="17"/>
    </row>
    <row r="127" spans="1:19" x14ac:dyDescent="0.25">
      <c r="A127" s="198" t="s">
        <v>294</v>
      </c>
      <c r="B127" s="199">
        <v>3</v>
      </c>
      <c r="C127" s="40"/>
      <c r="D127" s="175">
        <f t="shared" si="3"/>
        <v>0</v>
      </c>
      <c r="E127" s="28"/>
      <c r="J127" s="1"/>
      <c r="K127" s="41"/>
      <c r="L127" s="30"/>
      <c r="M127" s="56"/>
      <c r="N127" s="25"/>
      <c r="O127" s="30"/>
      <c r="P127" s="36"/>
      <c r="Q127" s="79"/>
      <c r="R127" s="57"/>
      <c r="S127" s="17"/>
    </row>
    <row r="128" spans="1:19" s="49" customFormat="1" x14ac:dyDescent="0.25">
      <c r="A128" s="198" t="s">
        <v>295</v>
      </c>
      <c r="B128" s="199">
        <v>3</v>
      </c>
      <c r="C128" s="40"/>
      <c r="D128" s="175">
        <f t="shared" si="3"/>
        <v>0</v>
      </c>
      <c r="E128" s="28"/>
      <c r="K128" s="77"/>
      <c r="L128" s="78"/>
      <c r="M128" s="55"/>
      <c r="N128" s="35"/>
      <c r="O128" s="30">
        <v>2.5</v>
      </c>
      <c r="P128" s="36" t="s">
        <v>34</v>
      </c>
      <c r="Q128" s="79"/>
      <c r="R128" s="3"/>
      <c r="S128" s="48"/>
    </row>
    <row r="129" spans="1:19" s="49" customFormat="1" x14ac:dyDescent="0.25">
      <c r="A129" s="198" t="s">
        <v>296</v>
      </c>
      <c r="B129" s="199">
        <v>1</v>
      </c>
      <c r="C129" s="40"/>
      <c r="D129" s="175">
        <f t="shared" si="3"/>
        <v>0</v>
      </c>
      <c r="E129" s="28"/>
      <c r="K129" s="77"/>
      <c r="L129" s="78"/>
      <c r="M129" s="55"/>
      <c r="N129" s="35"/>
      <c r="O129" s="30"/>
      <c r="P129" s="36"/>
      <c r="Q129" s="79"/>
      <c r="R129" s="3"/>
      <c r="S129" s="48"/>
    </row>
    <row r="130" spans="1:19" x14ac:dyDescent="0.25">
      <c r="A130" s="198" t="s">
        <v>297</v>
      </c>
      <c r="B130" s="199">
        <v>1</v>
      </c>
      <c r="C130" s="40"/>
      <c r="D130" s="175">
        <f t="shared" si="3"/>
        <v>0</v>
      </c>
      <c r="E130" s="28"/>
      <c r="J130" s="1"/>
      <c r="K130" s="41"/>
      <c r="L130" s="30"/>
      <c r="M130" s="55"/>
      <c r="N130" s="25"/>
      <c r="O130" s="30">
        <v>3</v>
      </c>
      <c r="P130" s="36" t="s">
        <v>34</v>
      </c>
      <c r="Q130" s="79"/>
      <c r="S130" s="17"/>
    </row>
    <row r="131" spans="1:19" x14ac:dyDescent="0.25">
      <c r="A131" s="198" t="s">
        <v>298</v>
      </c>
      <c r="B131" s="199">
        <v>0</v>
      </c>
      <c r="C131" s="40"/>
      <c r="D131" s="175">
        <f t="shared" si="3"/>
        <v>0</v>
      </c>
      <c r="E131" s="28"/>
      <c r="J131" s="1"/>
      <c r="K131" s="41"/>
      <c r="L131" s="30"/>
      <c r="M131" s="55"/>
      <c r="N131" s="25"/>
      <c r="O131" s="30"/>
      <c r="P131" s="36"/>
      <c r="Q131" s="79"/>
      <c r="S131" s="17"/>
    </row>
    <row r="132" spans="1:19" x14ac:dyDescent="0.25">
      <c r="A132" s="198" t="s">
        <v>299</v>
      </c>
      <c r="B132" s="199">
        <v>0</v>
      </c>
      <c r="C132" s="40"/>
      <c r="D132" s="175">
        <f t="shared" si="3"/>
        <v>0</v>
      </c>
      <c r="E132" s="28"/>
      <c r="J132" s="1"/>
      <c r="K132" s="41"/>
      <c r="L132" s="30"/>
      <c r="M132" s="55"/>
      <c r="N132" s="25"/>
      <c r="O132" s="30"/>
      <c r="P132" s="36"/>
      <c r="Q132" s="79"/>
      <c r="S132" s="17"/>
    </row>
    <row r="133" spans="1:19" x14ac:dyDescent="0.25">
      <c r="A133" s="198" t="s">
        <v>300</v>
      </c>
      <c r="B133" s="199">
        <v>0</v>
      </c>
      <c r="C133" s="40"/>
      <c r="D133" s="175">
        <f t="shared" si="3"/>
        <v>0</v>
      </c>
      <c r="E133" s="28"/>
      <c r="J133" s="1"/>
      <c r="K133" s="41"/>
      <c r="L133" s="30"/>
      <c r="M133" s="55"/>
      <c r="N133" s="25"/>
      <c r="O133" s="30"/>
      <c r="P133" s="36"/>
      <c r="Q133" s="79"/>
      <c r="S133" s="17"/>
    </row>
    <row r="134" spans="1:19" x14ac:dyDescent="0.25">
      <c r="A134" s="198" t="s">
        <v>301</v>
      </c>
      <c r="B134" s="199">
        <v>0</v>
      </c>
      <c r="C134" s="40"/>
      <c r="D134" s="175">
        <f t="shared" si="3"/>
        <v>0</v>
      </c>
      <c r="E134" s="28"/>
      <c r="J134" s="1"/>
      <c r="K134" s="41"/>
      <c r="L134" s="30"/>
      <c r="M134" s="55"/>
      <c r="N134" s="25"/>
      <c r="O134" s="30"/>
      <c r="P134" s="36"/>
      <c r="Q134" s="79"/>
      <c r="S134" s="17"/>
    </row>
    <row r="135" spans="1:19" x14ac:dyDescent="0.25">
      <c r="A135" s="198" t="s">
        <v>302</v>
      </c>
      <c r="B135" s="199">
        <v>0</v>
      </c>
      <c r="C135" s="40"/>
      <c r="D135" s="175">
        <f t="shared" si="3"/>
        <v>0</v>
      </c>
      <c r="E135" s="28"/>
      <c r="J135" s="1"/>
      <c r="K135" s="41"/>
      <c r="L135" s="30"/>
      <c r="M135" s="55"/>
      <c r="N135" s="25"/>
      <c r="O135" s="30">
        <v>4</v>
      </c>
      <c r="P135" s="36" t="s">
        <v>34</v>
      </c>
      <c r="Q135" s="79"/>
      <c r="S135" s="17"/>
    </row>
    <row r="136" spans="1:19" x14ac:dyDescent="0.25">
      <c r="A136" s="198" t="s">
        <v>303</v>
      </c>
      <c r="B136" s="199">
        <v>0</v>
      </c>
      <c r="C136" s="40"/>
      <c r="D136" s="175">
        <f t="shared" si="3"/>
        <v>0</v>
      </c>
      <c r="E136" s="28"/>
      <c r="J136" s="1"/>
      <c r="K136" s="41"/>
      <c r="L136" s="30"/>
      <c r="M136" s="55"/>
      <c r="N136" s="25"/>
      <c r="O136" s="30">
        <v>2.25</v>
      </c>
      <c r="P136" s="36" t="s">
        <v>34</v>
      </c>
      <c r="Q136" s="79"/>
      <c r="S136" s="17"/>
    </row>
    <row r="137" spans="1:19" x14ac:dyDescent="0.25">
      <c r="A137" s="198" t="s">
        <v>88</v>
      </c>
      <c r="B137" s="199">
        <v>1</v>
      </c>
      <c r="C137" s="40"/>
      <c r="D137" s="175">
        <f t="shared" si="3"/>
        <v>0</v>
      </c>
      <c r="E137" s="28"/>
      <c r="J137" s="1"/>
      <c r="K137" s="41"/>
      <c r="L137" s="30"/>
      <c r="M137" s="55"/>
      <c r="N137" s="25"/>
      <c r="O137" s="30"/>
      <c r="P137" s="36"/>
      <c r="Q137" s="79"/>
      <c r="S137" s="17"/>
    </row>
    <row r="138" spans="1:19" x14ac:dyDescent="0.25">
      <c r="A138" s="198" t="s">
        <v>304</v>
      </c>
      <c r="B138" s="199">
        <v>1</v>
      </c>
      <c r="C138" s="40"/>
      <c r="D138" s="175">
        <f t="shared" si="3"/>
        <v>0</v>
      </c>
      <c r="E138" s="28"/>
      <c r="J138" s="1"/>
      <c r="K138" s="41"/>
      <c r="L138" s="30"/>
      <c r="M138" s="55"/>
      <c r="N138" s="25"/>
      <c r="O138" s="30"/>
      <c r="P138" s="36"/>
      <c r="Q138" s="79"/>
      <c r="S138" s="17"/>
    </row>
    <row r="139" spans="1:19" x14ac:dyDescent="0.25">
      <c r="A139" s="198" t="s">
        <v>305</v>
      </c>
      <c r="B139" s="199">
        <v>1</v>
      </c>
      <c r="C139" s="40"/>
      <c r="D139" s="175">
        <f t="shared" si="3"/>
        <v>0</v>
      </c>
      <c r="E139" s="28"/>
      <c r="J139" s="1"/>
      <c r="K139" s="41"/>
      <c r="L139" s="30"/>
      <c r="M139" s="55"/>
      <c r="N139" s="25"/>
      <c r="O139" s="30"/>
      <c r="P139" s="36"/>
      <c r="Q139" s="79"/>
      <c r="S139" s="17"/>
    </row>
    <row r="140" spans="1:19" x14ac:dyDescent="0.25">
      <c r="A140" s="198" t="s">
        <v>307</v>
      </c>
      <c r="B140" s="199">
        <v>1</v>
      </c>
      <c r="C140" s="40"/>
      <c r="D140" s="175">
        <f t="shared" si="3"/>
        <v>0</v>
      </c>
      <c r="E140" s="28"/>
      <c r="J140" s="1"/>
      <c r="K140" s="41"/>
      <c r="L140" s="30"/>
      <c r="M140" s="55"/>
      <c r="N140" s="25"/>
      <c r="O140" s="30"/>
      <c r="P140" s="36"/>
      <c r="Q140" s="79"/>
      <c r="S140" s="17"/>
    </row>
    <row r="141" spans="1:19" x14ac:dyDescent="0.25">
      <c r="A141" s="198" t="s">
        <v>306</v>
      </c>
      <c r="B141" s="199">
        <v>1.5</v>
      </c>
      <c r="C141" s="187"/>
      <c r="D141" s="175">
        <f t="shared" si="3"/>
        <v>0</v>
      </c>
      <c r="E141" s="28"/>
      <c r="J141" s="1"/>
      <c r="K141" s="41"/>
      <c r="L141" s="30"/>
      <c r="M141" s="55"/>
      <c r="N141" s="25"/>
      <c r="O141" s="30"/>
      <c r="P141" s="36"/>
      <c r="Q141" s="79"/>
      <c r="S141" s="17"/>
    </row>
    <row r="142" spans="1:19" x14ac:dyDescent="0.25">
      <c r="A142" s="198" t="s">
        <v>308</v>
      </c>
      <c r="B142" s="199">
        <v>1</v>
      </c>
      <c r="C142" s="40"/>
      <c r="D142" s="175">
        <f t="shared" si="3"/>
        <v>0</v>
      </c>
      <c r="E142" s="28"/>
      <c r="J142" s="1"/>
      <c r="K142" s="41"/>
      <c r="L142" s="30"/>
      <c r="M142" s="55"/>
      <c r="N142" s="35"/>
      <c r="O142" s="30">
        <v>1</v>
      </c>
      <c r="P142" s="36" t="s">
        <v>106</v>
      </c>
      <c r="Q142" s="79"/>
      <c r="S142" s="17"/>
    </row>
    <row r="143" spans="1:19" s="49" customFormat="1" x14ac:dyDescent="0.25">
      <c r="A143" s="198" t="s">
        <v>309</v>
      </c>
      <c r="B143" s="225">
        <v>3</v>
      </c>
      <c r="C143" s="40"/>
      <c r="D143" s="175">
        <f t="shared" si="3"/>
        <v>0</v>
      </c>
      <c r="K143" s="77"/>
      <c r="L143" s="78"/>
      <c r="M143" s="55"/>
      <c r="N143" s="35"/>
      <c r="O143" s="30">
        <v>8</v>
      </c>
      <c r="P143" s="36" t="s">
        <v>34</v>
      </c>
      <c r="Q143" s="79"/>
      <c r="R143" s="3"/>
      <c r="S143" s="48"/>
    </row>
    <row r="144" spans="1:19" s="49" customFormat="1" x14ac:dyDescent="0.25">
      <c r="A144" s="198" t="s">
        <v>310</v>
      </c>
      <c r="B144" s="199">
        <v>2</v>
      </c>
      <c r="C144" s="40"/>
      <c r="D144" s="175">
        <f t="shared" si="3"/>
        <v>0</v>
      </c>
      <c r="K144" s="77"/>
      <c r="L144" s="78"/>
      <c r="M144" s="55"/>
      <c r="N144" s="35"/>
      <c r="O144" s="30">
        <v>12</v>
      </c>
      <c r="P144" s="36" t="s">
        <v>34</v>
      </c>
      <c r="Q144" s="79"/>
      <c r="R144" s="3"/>
      <c r="S144" s="48"/>
    </row>
    <row r="145" spans="1:19" x14ac:dyDescent="0.25">
      <c r="A145" s="198" t="s">
        <v>340</v>
      </c>
      <c r="B145" s="199">
        <v>0</v>
      </c>
      <c r="C145" s="40"/>
      <c r="D145" s="175">
        <f t="shared" si="3"/>
        <v>0</v>
      </c>
      <c r="J145" s="1"/>
      <c r="K145" s="80"/>
      <c r="L145" s="80"/>
      <c r="N145" s="80"/>
      <c r="O145" s="81"/>
      <c r="S145" s="17"/>
    </row>
    <row r="146" spans="1:19" ht="17.25" customHeight="1" x14ac:dyDescent="0.25">
      <c r="A146" s="198" t="s">
        <v>341</v>
      </c>
      <c r="B146" s="199">
        <v>0</v>
      </c>
      <c r="C146" s="40"/>
      <c r="D146" s="175">
        <f t="shared" si="3"/>
        <v>0</v>
      </c>
      <c r="J146" s="1"/>
      <c r="K146" s="80"/>
      <c r="L146" s="80"/>
      <c r="N146" s="80"/>
      <c r="O146" s="49"/>
      <c r="S146" s="17"/>
    </row>
    <row r="147" spans="1:19" x14ac:dyDescent="0.25">
      <c r="A147" s="198" t="s">
        <v>342</v>
      </c>
      <c r="B147" s="199">
        <v>0</v>
      </c>
      <c r="C147" s="40"/>
      <c r="D147" s="175">
        <f t="shared" si="3"/>
        <v>0</v>
      </c>
      <c r="J147" s="1"/>
      <c r="K147" s="80"/>
      <c r="L147" s="80"/>
      <c r="N147" s="80"/>
      <c r="O147" s="49"/>
      <c r="S147" s="17"/>
    </row>
    <row r="148" spans="1:19" x14ac:dyDescent="0.25">
      <c r="A148" s="198" t="s">
        <v>343</v>
      </c>
      <c r="B148" s="199">
        <v>0</v>
      </c>
      <c r="C148" s="40"/>
      <c r="D148" s="175">
        <f t="shared" si="3"/>
        <v>0</v>
      </c>
      <c r="J148" s="1"/>
      <c r="K148" s="80"/>
      <c r="L148" s="80"/>
      <c r="N148" s="80"/>
      <c r="O148" s="49"/>
      <c r="S148" s="17"/>
    </row>
    <row r="149" spans="1:19" x14ac:dyDescent="0.25">
      <c r="A149" s="198" t="s">
        <v>110</v>
      </c>
      <c r="B149" s="199">
        <v>1</v>
      </c>
      <c r="C149" s="40"/>
      <c r="D149" s="175">
        <f t="shared" si="3"/>
        <v>0</v>
      </c>
      <c r="J149" s="1"/>
      <c r="K149" s="80"/>
      <c r="L149" s="80"/>
      <c r="N149" s="80"/>
      <c r="O149" s="49"/>
      <c r="S149" s="17"/>
    </row>
    <row r="150" spans="1:19" x14ac:dyDescent="0.25">
      <c r="A150" s="198" t="s">
        <v>109</v>
      </c>
      <c r="B150" s="199">
        <v>1</v>
      </c>
      <c r="C150" s="40"/>
      <c r="D150" s="175">
        <f t="shared" si="3"/>
        <v>0</v>
      </c>
      <c r="J150" s="1"/>
      <c r="K150" s="80"/>
      <c r="L150" s="80"/>
      <c r="N150" s="80"/>
      <c r="O150" s="49"/>
      <c r="S150" s="17"/>
    </row>
    <row r="151" spans="1:19" x14ac:dyDescent="0.25">
      <c r="A151" s="198" t="s">
        <v>112</v>
      </c>
      <c r="B151" s="199">
        <v>1</v>
      </c>
      <c r="C151" s="40"/>
      <c r="D151" s="175">
        <f t="shared" si="3"/>
        <v>0</v>
      </c>
      <c r="J151" s="1"/>
      <c r="K151" s="80"/>
      <c r="L151" s="80"/>
      <c r="N151" s="80"/>
      <c r="O151" s="49"/>
      <c r="S151" s="17"/>
    </row>
    <row r="152" spans="1:19" x14ac:dyDescent="0.25">
      <c r="A152" s="198" t="s">
        <v>114</v>
      </c>
      <c r="B152" s="199">
        <v>1</v>
      </c>
      <c r="C152" s="40"/>
      <c r="D152" s="175">
        <f t="shared" si="3"/>
        <v>0</v>
      </c>
      <c r="J152" s="1"/>
      <c r="K152" s="80"/>
      <c r="L152" s="80"/>
      <c r="N152" s="80"/>
      <c r="O152" s="49"/>
      <c r="S152" s="17"/>
    </row>
    <row r="153" spans="1:19" x14ac:dyDescent="0.25">
      <c r="A153" s="198" t="s">
        <v>115</v>
      </c>
      <c r="B153" s="199">
        <v>1</v>
      </c>
      <c r="C153" s="39"/>
      <c r="D153" s="175">
        <f t="shared" si="3"/>
        <v>0</v>
      </c>
      <c r="J153" s="1"/>
      <c r="K153" s="80"/>
      <c r="L153" s="80"/>
      <c r="N153" s="80"/>
      <c r="O153" s="49"/>
      <c r="S153" s="17"/>
    </row>
    <row r="154" spans="1:19" x14ac:dyDescent="0.25">
      <c r="A154" s="198" t="s">
        <v>311</v>
      </c>
      <c r="B154" s="199">
        <v>1</v>
      </c>
      <c r="C154" s="39"/>
      <c r="D154" s="175">
        <f t="shared" si="3"/>
        <v>0</v>
      </c>
      <c r="J154" s="1"/>
      <c r="K154" s="41"/>
      <c r="L154" s="30"/>
      <c r="M154" s="55"/>
      <c r="N154" s="30"/>
      <c r="O154" s="30">
        <v>0</v>
      </c>
      <c r="P154" s="36" t="s">
        <v>111</v>
      </c>
      <c r="Q154" s="79"/>
      <c r="S154" s="17"/>
    </row>
    <row r="155" spans="1:19" x14ac:dyDescent="0.25">
      <c r="A155" s="198" t="s">
        <v>312</v>
      </c>
      <c r="B155" s="199">
        <v>1</v>
      </c>
      <c r="C155" s="39"/>
      <c r="D155" s="175">
        <f t="shared" si="3"/>
        <v>0</v>
      </c>
      <c r="J155" s="1"/>
      <c r="K155" s="41"/>
      <c r="L155" s="30"/>
      <c r="M155" s="55"/>
      <c r="N155" s="35"/>
      <c r="O155" s="30">
        <v>0.15</v>
      </c>
      <c r="P155" s="36" t="s">
        <v>113</v>
      </c>
      <c r="Q155" s="79"/>
      <c r="S155" s="17"/>
    </row>
    <row r="156" spans="1:19" x14ac:dyDescent="0.25">
      <c r="A156" s="198" t="s">
        <v>313</v>
      </c>
      <c r="B156" s="199">
        <v>0</v>
      </c>
      <c r="C156" s="39"/>
      <c r="D156" s="175">
        <f t="shared" si="3"/>
        <v>0</v>
      </c>
      <c r="J156" s="1"/>
      <c r="K156" s="85"/>
      <c r="L156" s="85"/>
      <c r="N156" s="86"/>
      <c r="O156" s="85"/>
      <c r="P156" s="87"/>
      <c r="Q156" s="88"/>
      <c r="S156" s="17"/>
    </row>
    <row r="157" spans="1:19" x14ac:dyDescent="0.25">
      <c r="A157" s="198" t="s">
        <v>314</v>
      </c>
      <c r="B157" s="199">
        <v>0</v>
      </c>
      <c r="C157" s="39"/>
      <c r="D157" s="175">
        <f t="shared" si="3"/>
        <v>0</v>
      </c>
      <c r="J157" s="1"/>
      <c r="K157" s="85"/>
      <c r="L157" s="85"/>
      <c r="N157" s="86"/>
      <c r="O157" s="85"/>
      <c r="P157" s="87"/>
      <c r="Q157" s="88"/>
      <c r="S157" s="17"/>
    </row>
    <row r="158" spans="1:19" x14ac:dyDescent="0.25">
      <c r="A158" s="198" t="s">
        <v>315</v>
      </c>
      <c r="B158" s="199">
        <v>0</v>
      </c>
      <c r="C158" s="39"/>
      <c r="D158" s="175">
        <f t="shared" si="3"/>
        <v>0</v>
      </c>
      <c r="J158" s="1"/>
      <c r="K158" s="85"/>
      <c r="L158" s="85"/>
      <c r="N158" s="86"/>
      <c r="O158" s="85"/>
      <c r="P158" s="87"/>
      <c r="Q158" s="88"/>
      <c r="S158" s="17"/>
    </row>
    <row r="159" spans="1:19" x14ac:dyDescent="0.25">
      <c r="A159" s="198" t="s">
        <v>316</v>
      </c>
      <c r="B159" s="199">
        <v>0</v>
      </c>
      <c r="C159" s="39"/>
      <c r="D159" s="175">
        <f t="shared" si="3"/>
        <v>0</v>
      </c>
      <c r="J159" s="1"/>
      <c r="K159" s="85"/>
      <c r="L159" s="85"/>
      <c r="N159" s="86"/>
      <c r="O159" s="85"/>
      <c r="P159" s="87"/>
      <c r="Q159" s="88"/>
      <c r="S159" s="17"/>
    </row>
    <row r="160" spans="1:19" x14ac:dyDescent="0.25">
      <c r="A160" s="198" t="s">
        <v>98</v>
      </c>
      <c r="B160" s="199">
        <v>2</v>
      </c>
      <c r="C160" s="39"/>
      <c r="D160" s="175">
        <f t="shared" si="3"/>
        <v>0</v>
      </c>
      <c r="J160" s="1"/>
      <c r="K160" s="85"/>
      <c r="L160" s="85"/>
      <c r="N160" s="86"/>
      <c r="O160" s="85"/>
      <c r="P160" s="87"/>
      <c r="Q160" s="88"/>
      <c r="S160" s="17"/>
    </row>
    <row r="161" spans="1:19" x14ac:dyDescent="0.25">
      <c r="A161" s="198" t="s">
        <v>317</v>
      </c>
      <c r="B161" s="199">
        <v>2</v>
      </c>
      <c r="C161" s="39"/>
      <c r="D161" s="175">
        <f t="shared" si="3"/>
        <v>0</v>
      </c>
      <c r="J161" s="1"/>
      <c r="K161" s="85"/>
      <c r="L161" s="85"/>
      <c r="N161" s="86"/>
      <c r="O161" s="85"/>
      <c r="P161" s="87"/>
      <c r="Q161" s="88"/>
      <c r="S161" s="17"/>
    </row>
    <row r="162" spans="1:19" x14ac:dyDescent="0.25">
      <c r="A162" s="198" t="s">
        <v>100</v>
      </c>
      <c r="B162" s="199">
        <v>2</v>
      </c>
      <c r="C162" s="39"/>
      <c r="D162" s="175">
        <f t="shared" si="3"/>
        <v>0</v>
      </c>
      <c r="J162" s="1"/>
      <c r="K162" s="85"/>
      <c r="L162" s="85"/>
      <c r="N162" s="86"/>
      <c r="O162" s="85"/>
      <c r="P162" s="87"/>
      <c r="Q162" s="88"/>
      <c r="S162" s="17"/>
    </row>
    <row r="163" spans="1:19" x14ac:dyDescent="0.25">
      <c r="A163" s="198" t="s">
        <v>318</v>
      </c>
      <c r="B163" s="199">
        <v>2</v>
      </c>
      <c r="C163" s="39"/>
      <c r="D163" s="175">
        <f t="shared" si="3"/>
        <v>0</v>
      </c>
      <c r="J163" s="1"/>
      <c r="K163" s="85"/>
      <c r="L163" s="85"/>
      <c r="N163" s="86"/>
      <c r="O163" s="85"/>
      <c r="P163" s="87"/>
      <c r="Q163" s="88"/>
      <c r="S163" s="17"/>
    </row>
    <row r="164" spans="1:19" x14ac:dyDescent="0.25">
      <c r="A164" s="198" t="s">
        <v>102</v>
      </c>
      <c r="B164" s="199">
        <v>2</v>
      </c>
      <c r="C164" s="39"/>
      <c r="D164" s="175">
        <f t="shared" si="3"/>
        <v>0</v>
      </c>
      <c r="J164" s="1"/>
      <c r="K164" s="85"/>
      <c r="L164" s="85"/>
      <c r="N164" s="86"/>
      <c r="O164" s="85"/>
      <c r="P164" s="87"/>
      <c r="Q164" s="88"/>
      <c r="S164" s="17"/>
    </row>
    <row r="165" spans="1:19" x14ac:dyDescent="0.25">
      <c r="A165" s="198" t="s">
        <v>319</v>
      </c>
      <c r="B165" s="199">
        <v>2</v>
      </c>
      <c r="C165" s="39"/>
      <c r="D165" s="175">
        <f t="shared" si="3"/>
        <v>0</v>
      </c>
      <c r="J165" s="1"/>
      <c r="K165" s="85"/>
      <c r="L165" s="85"/>
      <c r="N165" s="86"/>
      <c r="O165" s="85"/>
      <c r="P165" s="87"/>
      <c r="Q165" s="88"/>
      <c r="S165" s="17"/>
    </row>
    <row r="166" spans="1:19" x14ac:dyDescent="0.25">
      <c r="A166" s="198" t="s">
        <v>104</v>
      </c>
      <c r="B166" s="199">
        <v>2</v>
      </c>
      <c r="C166" s="39"/>
      <c r="D166" s="175">
        <f t="shared" si="3"/>
        <v>0</v>
      </c>
      <c r="J166" s="1"/>
      <c r="K166" s="81"/>
      <c r="L166" s="81"/>
      <c r="M166" s="81"/>
      <c r="N166" s="81"/>
      <c r="O166" s="81"/>
      <c r="P166" s="81"/>
      <c r="Q166" s="81"/>
      <c r="R166" s="49"/>
      <c r="S166" s="17"/>
    </row>
    <row r="167" spans="1:19" x14ac:dyDescent="0.25">
      <c r="A167" s="198" t="s">
        <v>320</v>
      </c>
      <c r="B167" s="199">
        <v>2</v>
      </c>
      <c r="C167" s="114"/>
      <c r="D167" s="175">
        <f t="shared" si="3"/>
        <v>0</v>
      </c>
      <c r="J167" s="1"/>
      <c r="K167" s="23"/>
      <c r="L167" s="23"/>
      <c r="M167" s="23"/>
      <c r="N167" s="23"/>
      <c r="O167" s="23"/>
      <c r="P167" s="23"/>
      <c r="Q167" s="23"/>
      <c r="R167" s="24"/>
      <c r="S167" s="17"/>
    </row>
    <row r="168" spans="1:19" s="92" customFormat="1" x14ac:dyDescent="0.25">
      <c r="A168" s="198" t="s">
        <v>321</v>
      </c>
      <c r="B168" s="199">
        <v>2</v>
      </c>
      <c r="C168" s="40"/>
      <c r="D168" s="175">
        <f t="shared" si="3"/>
        <v>0</v>
      </c>
      <c r="K168" s="77"/>
      <c r="L168" s="78"/>
      <c r="M168" s="90"/>
      <c r="N168" s="35"/>
      <c r="O168" s="30">
        <v>7</v>
      </c>
      <c r="P168" s="36" t="s">
        <v>50</v>
      </c>
      <c r="Q168" s="79"/>
      <c r="R168" s="91"/>
      <c r="S168" s="48"/>
    </row>
    <row r="169" spans="1:19" s="49" customFormat="1" x14ac:dyDescent="0.25">
      <c r="A169" s="198" t="s">
        <v>322</v>
      </c>
      <c r="B169" s="199">
        <v>1</v>
      </c>
      <c r="C169" s="40"/>
      <c r="D169" s="175">
        <f t="shared" si="3"/>
        <v>0</v>
      </c>
      <c r="K169" s="77"/>
      <c r="L169" s="78"/>
      <c r="M169" s="90"/>
      <c r="N169" s="35"/>
      <c r="O169" s="30">
        <v>4.25</v>
      </c>
      <c r="P169" s="36" t="s">
        <v>34</v>
      </c>
      <c r="Q169" s="79"/>
      <c r="R169" s="91"/>
      <c r="S169" s="48"/>
    </row>
    <row r="170" spans="1:19" s="49" customFormat="1" x14ac:dyDescent="0.25">
      <c r="A170" s="198" t="s">
        <v>215</v>
      </c>
      <c r="B170" s="199">
        <v>1</v>
      </c>
      <c r="C170" s="40"/>
      <c r="D170" s="175">
        <f t="shared" si="3"/>
        <v>0</v>
      </c>
      <c r="K170" s="77"/>
      <c r="L170" s="78"/>
      <c r="M170" s="90"/>
      <c r="N170" s="35"/>
      <c r="O170" s="30"/>
      <c r="P170" s="36"/>
      <c r="Q170" s="79"/>
      <c r="R170" s="91"/>
      <c r="S170" s="48"/>
    </row>
    <row r="171" spans="1:19" s="49" customFormat="1" x14ac:dyDescent="0.25">
      <c r="A171" s="198" t="s">
        <v>323</v>
      </c>
      <c r="B171" s="199">
        <v>1</v>
      </c>
      <c r="C171" s="40"/>
      <c r="D171" s="175">
        <f t="shared" si="3"/>
        <v>0</v>
      </c>
      <c r="K171" s="77"/>
      <c r="L171" s="78"/>
      <c r="M171" s="90"/>
      <c r="N171" s="35"/>
      <c r="O171" s="30"/>
      <c r="P171" s="36"/>
      <c r="Q171" s="79"/>
      <c r="R171" s="91"/>
      <c r="S171" s="48"/>
    </row>
    <row r="172" spans="1:19" s="49" customFormat="1" x14ac:dyDescent="0.25">
      <c r="A172" s="198" t="s">
        <v>216</v>
      </c>
      <c r="B172" s="199">
        <v>1</v>
      </c>
      <c r="C172" s="40"/>
      <c r="D172" s="175">
        <f t="shared" si="3"/>
        <v>0</v>
      </c>
      <c r="K172" s="77"/>
      <c r="L172" s="78"/>
      <c r="M172" s="90"/>
      <c r="N172" s="35"/>
      <c r="O172" s="30"/>
      <c r="P172" s="36"/>
      <c r="Q172" s="79"/>
      <c r="R172" s="91"/>
      <c r="S172" s="48"/>
    </row>
    <row r="173" spans="1:19" s="49" customFormat="1" x14ac:dyDescent="0.25">
      <c r="A173" s="198" t="s">
        <v>217</v>
      </c>
      <c r="B173" s="199">
        <v>1</v>
      </c>
      <c r="C173" s="40"/>
      <c r="D173" s="175">
        <f t="shared" si="3"/>
        <v>0</v>
      </c>
      <c r="K173" s="77"/>
      <c r="L173" s="78"/>
      <c r="M173" s="90"/>
      <c r="N173" s="35"/>
      <c r="O173" s="30"/>
      <c r="P173" s="36"/>
      <c r="Q173" s="79"/>
      <c r="R173" s="91"/>
      <c r="S173" s="48"/>
    </row>
    <row r="174" spans="1:19" s="49" customFormat="1" x14ac:dyDescent="0.25">
      <c r="A174" s="198" t="s">
        <v>218</v>
      </c>
      <c r="B174" s="199">
        <v>1</v>
      </c>
      <c r="C174" s="40"/>
      <c r="D174" s="175">
        <f t="shared" si="3"/>
        <v>0</v>
      </c>
    </row>
    <row r="175" spans="1:19" s="49" customFormat="1" x14ac:dyDescent="0.25">
      <c r="A175" s="198" t="s">
        <v>219</v>
      </c>
      <c r="B175" s="199">
        <v>1</v>
      </c>
      <c r="C175" s="40"/>
      <c r="D175" s="175">
        <f t="shared" si="3"/>
        <v>0</v>
      </c>
    </row>
    <row r="176" spans="1:19" s="49" customFormat="1" x14ac:dyDescent="0.25">
      <c r="A176" s="198" t="s">
        <v>220</v>
      </c>
      <c r="B176" s="199">
        <v>1</v>
      </c>
      <c r="C176" s="40"/>
      <c r="D176" s="175">
        <f t="shared" si="3"/>
        <v>0</v>
      </c>
    </row>
    <row r="177" spans="1:19" s="49" customFormat="1" ht="15.75" customHeight="1" x14ac:dyDescent="0.25">
      <c r="A177" s="198" t="s">
        <v>221</v>
      </c>
      <c r="B177" s="199">
        <v>1</v>
      </c>
      <c r="C177" s="40"/>
      <c r="D177" s="175">
        <f t="shared" ref="D177:D193" si="4">C177*B177</f>
        <v>0</v>
      </c>
    </row>
    <row r="178" spans="1:19" s="49" customFormat="1" x14ac:dyDescent="0.25">
      <c r="A178" s="198" t="s">
        <v>222</v>
      </c>
      <c r="B178" s="199">
        <v>1</v>
      </c>
      <c r="C178" s="40"/>
      <c r="D178" s="175">
        <f t="shared" si="4"/>
        <v>0</v>
      </c>
    </row>
    <row r="179" spans="1:19" s="49" customFormat="1" x14ac:dyDescent="0.25">
      <c r="A179" s="198" t="s">
        <v>223</v>
      </c>
      <c r="B179" s="199">
        <v>1</v>
      </c>
      <c r="C179" s="40"/>
      <c r="D179" s="175">
        <f t="shared" si="4"/>
        <v>0</v>
      </c>
    </row>
    <row r="180" spans="1:19" x14ac:dyDescent="0.25">
      <c r="A180" s="198" t="s">
        <v>224</v>
      </c>
      <c r="B180" s="199">
        <v>1</v>
      </c>
      <c r="C180" s="40"/>
      <c r="D180" s="175">
        <f t="shared" si="4"/>
        <v>0</v>
      </c>
      <c r="J180" s="1"/>
      <c r="M180" s="1"/>
      <c r="P180" s="1"/>
      <c r="Q180" s="1"/>
      <c r="R180" s="1"/>
      <c r="S180" s="1"/>
    </row>
    <row r="181" spans="1:19" s="49" customFormat="1" x14ac:dyDescent="0.25">
      <c r="A181" s="198" t="s">
        <v>225</v>
      </c>
      <c r="B181" s="199">
        <v>1</v>
      </c>
      <c r="C181" s="40"/>
      <c r="D181" s="175">
        <f t="shared" si="4"/>
        <v>0</v>
      </c>
    </row>
    <row r="182" spans="1:19" s="49" customFormat="1" x14ac:dyDescent="0.25">
      <c r="A182" s="198" t="s">
        <v>226</v>
      </c>
      <c r="B182" s="199">
        <v>1</v>
      </c>
      <c r="C182" s="40"/>
      <c r="D182" s="175">
        <f t="shared" si="4"/>
        <v>0</v>
      </c>
    </row>
    <row r="183" spans="1:19" s="49" customFormat="1" x14ac:dyDescent="0.25">
      <c r="A183" s="198" t="s">
        <v>324</v>
      </c>
      <c r="B183" s="199">
        <v>0</v>
      </c>
      <c r="C183" s="40"/>
      <c r="D183" s="175">
        <f t="shared" si="4"/>
        <v>0</v>
      </c>
    </row>
    <row r="184" spans="1:19" s="49" customFormat="1" x14ac:dyDescent="0.25">
      <c r="A184" s="198" t="s">
        <v>325</v>
      </c>
      <c r="B184" s="199">
        <v>2</v>
      </c>
      <c r="C184" s="40"/>
      <c r="D184" s="175">
        <f t="shared" si="4"/>
        <v>0</v>
      </c>
    </row>
    <row r="185" spans="1:19" x14ac:dyDescent="0.25">
      <c r="A185" s="198" t="s">
        <v>326</v>
      </c>
      <c r="B185" s="199">
        <v>2</v>
      </c>
      <c r="C185" s="40"/>
      <c r="D185" s="175">
        <f t="shared" si="4"/>
        <v>0</v>
      </c>
      <c r="J185" s="1"/>
      <c r="M185" s="1"/>
      <c r="P185" s="1"/>
      <c r="Q185" s="1"/>
      <c r="R185" s="1"/>
      <c r="S185" s="1"/>
    </row>
    <row r="186" spans="1:19" x14ac:dyDescent="0.25">
      <c r="A186" s="198" t="s">
        <v>327</v>
      </c>
      <c r="B186" s="199">
        <v>0</v>
      </c>
      <c r="C186" s="40"/>
      <c r="D186" s="175">
        <f t="shared" si="4"/>
        <v>0</v>
      </c>
      <c r="J186" s="1"/>
      <c r="M186" s="1"/>
      <c r="P186" s="1"/>
      <c r="Q186" s="1"/>
      <c r="R186" s="1"/>
      <c r="S186" s="1"/>
    </row>
    <row r="187" spans="1:19" x14ac:dyDescent="0.25">
      <c r="A187" s="198" t="s">
        <v>328</v>
      </c>
      <c r="B187" s="199">
        <v>0</v>
      </c>
      <c r="C187" s="40"/>
      <c r="D187" s="175">
        <f t="shared" si="4"/>
        <v>0</v>
      </c>
      <c r="J187" s="1"/>
      <c r="M187" s="1"/>
      <c r="P187" s="1"/>
      <c r="Q187" s="1"/>
      <c r="R187" s="1"/>
      <c r="S187" s="1"/>
    </row>
    <row r="188" spans="1:19" x14ac:dyDescent="0.25">
      <c r="A188" s="198" t="s">
        <v>329</v>
      </c>
      <c r="B188" s="199">
        <v>0</v>
      </c>
      <c r="C188" s="40"/>
      <c r="D188" s="175">
        <f t="shared" si="4"/>
        <v>0</v>
      </c>
      <c r="J188" s="1"/>
      <c r="M188" s="1"/>
      <c r="P188" s="1"/>
      <c r="Q188" s="1"/>
      <c r="R188" s="1"/>
      <c r="S188" s="1"/>
    </row>
    <row r="189" spans="1:19" x14ac:dyDescent="0.25">
      <c r="A189" s="198" t="s">
        <v>330</v>
      </c>
      <c r="B189" s="199">
        <v>0</v>
      </c>
      <c r="C189" s="40"/>
      <c r="D189" s="175">
        <f>C189*B189</f>
        <v>0</v>
      </c>
      <c r="J189" s="1"/>
      <c r="M189" s="1"/>
      <c r="P189" s="1"/>
      <c r="Q189" s="1"/>
      <c r="R189" s="1"/>
      <c r="S189" s="1"/>
    </row>
    <row r="190" spans="1:19" x14ac:dyDescent="0.25">
      <c r="A190" s="198" t="s">
        <v>331</v>
      </c>
      <c r="B190" s="199">
        <v>0</v>
      </c>
      <c r="C190" s="40"/>
      <c r="D190" s="175">
        <f t="shared" si="4"/>
        <v>0</v>
      </c>
      <c r="J190" s="1"/>
      <c r="M190" s="1"/>
      <c r="P190" s="1"/>
      <c r="Q190" s="1"/>
      <c r="R190" s="1"/>
      <c r="S190" s="1"/>
    </row>
    <row r="191" spans="1:19" x14ac:dyDescent="0.25">
      <c r="A191" s="198" t="s">
        <v>332</v>
      </c>
      <c r="B191" s="199">
        <v>0</v>
      </c>
      <c r="C191" s="40"/>
      <c r="D191" s="175">
        <f t="shared" si="4"/>
        <v>0</v>
      </c>
      <c r="J191" s="1"/>
      <c r="M191" s="1"/>
      <c r="P191" s="1"/>
      <c r="Q191" s="1"/>
      <c r="R191" s="1"/>
      <c r="S191" s="1"/>
    </row>
    <row r="192" spans="1:19" x14ac:dyDescent="0.25">
      <c r="A192" s="198" t="s">
        <v>333</v>
      </c>
      <c r="B192" s="199">
        <v>0</v>
      </c>
      <c r="C192" s="40"/>
      <c r="D192" s="175">
        <f t="shared" si="4"/>
        <v>0</v>
      </c>
      <c r="J192" s="1"/>
      <c r="M192" s="1"/>
      <c r="P192" s="1"/>
      <c r="Q192" s="1"/>
      <c r="R192" s="1"/>
      <c r="S192" s="1"/>
    </row>
    <row r="193" spans="1:19" x14ac:dyDescent="0.25">
      <c r="A193" s="198" t="s">
        <v>334</v>
      </c>
      <c r="B193" s="199">
        <v>0</v>
      </c>
      <c r="C193" s="40"/>
      <c r="D193" s="175">
        <f t="shared" si="4"/>
        <v>0</v>
      </c>
      <c r="J193" s="1"/>
      <c r="M193" s="1"/>
      <c r="P193" s="1"/>
      <c r="Q193" s="1"/>
      <c r="R193" s="1"/>
      <c r="S193" s="1"/>
    </row>
    <row r="194" spans="1:19" ht="16.5" thickBot="1" x14ac:dyDescent="0.3">
      <c r="A194" s="226"/>
      <c r="B194" s="205"/>
      <c r="C194" s="89"/>
      <c r="D194" s="179"/>
      <c r="J194" s="1"/>
      <c r="M194" s="1"/>
      <c r="P194" s="1"/>
      <c r="Q194" s="1"/>
      <c r="R194" s="1"/>
      <c r="S194" s="1"/>
    </row>
    <row r="195" spans="1:19" x14ac:dyDescent="0.25">
      <c r="A195" s="227"/>
      <c r="B195" s="228"/>
      <c r="C195" s="188"/>
      <c r="D195" s="189"/>
      <c r="J195" s="1"/>
      <c r="M195" s="1"/>
      <c r="P195" s="1"/>
      <c r="Q195" s="1"/>
      <c r="R195" s="1"/>
      <c r="S195" s="1"/>
    </row>
    <row r="196" spans="1:19" ht="16.5" thickBot="1" x14ac:dyDescent="0.3">
      <c r="A196" s="227"/>
      <c r="B196" s="228"/>
      <c r="C196" s="188"/>
      <c r="D196" s="189"/>
      <c r="J196" s="1"/>
      <c r="M196" s="1"/>
      <c r="P196" s="1"/>
      <c r="Q196" s="1"/>
      <c r="R196" s="1"/>
      <c r="S196" s="1"/>
    </row>
    <row r="197" spans="1:19" s="49" customFormat="1" ht="16.5" thickBot="1" x14ac:dyDescent="0.3">
      <c r="A197" s="229" t="s">
        <v>117</v>
      </c>
      <c r="B197" s="230"/>
      <c r="C197" s="137"/>
      <c r="D197" s="190"/>
    </row>
    <row r="198" spans="1:19" s="49" customFormat="1" x14ac:dyDescent="0.25">
      <c r="A198" s="231" t="s">
        <v>11</v>
      </c>
      <c r="B198" s="207"/>
      <c r="C198" s="133"/>
      <c r="D198" s="174"/>
    </row>
    <row r="199" spans="1:19" s="49" customFormat="1" x14ac:dyDescent="0.25">
      <c r="A199" s="232" t="s">
        <v>376</v>
      </c>
      <c r="B199" s="199">
        <v>2</v>
      </c>
      <c r="C199" s="39"/>
      <c r="D199" s="175">
        <f t="shared" ref="D199:D234" si="5">C199*B199</f>
        <v>0</v>
      </c>
    </row>
    <row r="200" spans="1:19" x14ac:dyDescent="0.25">
      <c r="A200" s="232" t="s">
        <v>350</v>
      </c>
      <c r="B200" s="199">
        <v>2</v>
      </c>
      <c r="C200" s="39"/>
      <c r="D200" s="175">
        <f t="shared" si="5"/>
        <v>0</v>
      </c>
      <c r="J200" s="1"/>
      <c r="M200" s="1"/>
      <c r="P200" s="1"/>
      <c r="Q200" s="1"/>
      <c r="R200" s="1"/>
      <c r="S200" s="1"/>
    </row>
    <row r="201" spans="1:19" x14ac:dyDescent="0.25">
      <c r="A201" s="232" t="s">
        <v>209</v>
      </c>
      <c r="B201" s="199">
        <v>2</v>
      </c>
      <c r="C201" s="39"/>
      <c r="D201" s="175">
        <f t="shared" si="5"/>
        <v>0</v>
      </c>
      <c r="J201" s="1"/>
      <c r="M201" s="1"/>
      <c r="P201" s="1"/>
      <c r="Q201" s="1"/>
      <c r="R201" s="1"/>
      <c r="S201" s="1"/>
    </row>
    <row r="202" spans="1:19" x14ac:dyDescent="0.25">
      <c r="A202" s="232" t="s">
        <v>349</v>
      </c>
      <c r="B202" s="199">
        <v>2</v>
      </c>
      <c r="C202" s="39"/>
      <c r="D202" s="175">
        <f t="shared" si="5"/>
        <v>0</v>
      </c>
      <c r="J202" s="1"/>
      <c r="M202" s="1"/>
      <c r="P202" s="1"/>
      <c r="Q202" s="1"/>
      <c r="R202" s="1"/>
      <c r="S202" s="1"/>
    </row>
    <row r="203" spans="1:19" x14ac:dyDescent="0.25">
      <c r="A203" s="232" t="s">
        <v>381</v>
      </c>
      <c r="B203" s="199">
        <v>3</v>
      </c>
      <c r="C203" s="39"/>
      <c r="D203" s="175">
        <f t="shared" si="5"/>
        <v>0</v>
      </c>
      <c r="J203" s="1"/>
      <c r="M203" s="1"/>
      <c r="P203" s="1"/>
      <c r="Q203" s="1"/>
      <c r="R203" s="1"/>
      <c r="S203" s="1"/>
    </row>
    <row r="204" spans="1:19" x14ac:dyDescent="0.25">
      <c r="A204" s="232" t="s">
        <v>382</v>
      </c>
      <c r="B204" s="199">
        <v>1</v>
      </c>
      <c r="C204" s="39"/>
      <c r="D204" s="175">
        <f t="shared" si="5"/>
        <v>0</v>
      </c>
      <c r="J204" s="1"/>
      <c r="M204" s="1"/>
      <c r="P204" s="1"/>
      <c r="Q204" s="1"/>
      <c r="R204" s="1"/>
      <c r="S204" s="1"/>
    </row>
    <row r="205" spans="1:19" x14ac:dyDescent="0.25">
      <c r="A205" s="232" t="s">
        <v>210</v>
      </c>
      <c r="B205" s="199">
        <v>0</v>
      </c>
      <c r="C205" s="39"/>
      <c r="D205" s="175">
        <f t="shared" si="5"/>
        <v>0</v>
      </c>
      <c r="J205" s="1"/>
      <c r="M205" s="1"/>
      <c r="P205" s="1"/>
      <c r="Q205" s="1"/>
      <c r="R205" s="1"/>
      <c r="S205" s="1"/>
    </row>
    <row r="206" spans="1:19" x14ac:dyDescent="0.25">
      <c r="A206" s="232" t="s">
        <v>118</v>
      </c>
      <c r="B206" s="199">
        <v>0</v>
      </c>
      <c r="C206" s="39"/>
      <c r="D206" s="175">
        <f t="shared" si="5"/>
        <v>0</v>
      </c>
      <c r="J206" s="1"/>
      <c r="M206" s="1"/>
      <c r="P206" s="1"/>
      <c r="Q206" s="1"/>
      <c r="R206" s="1"/>
      <c r="S206" s="1"/>
    </row>
    <row r="207" spans="1:19" s="49" customFormat="1" x14ac:dyDescent="0.25">
      <c r="A207" s="232" t="s">
        <v>203</v>
      </c>
      <c r="B207" s="199">
        <v>0</v>
      </c>
      <c r="C207" s="39"/>
      <c r="D207" s="175">
        <f t="shared" si="5"/>
        <v>0</v>
      </c>
    </row>
    <row r="208" spans="1:19" s="49" customFormat="1" x14ac:dyDescent="0.25">
      <c r="A208" s="233" t="s">
        <v>353</v>
      </c>
      <c r="B208" s="234">
        <v>4</v>
      </c>
      <c r="C208" s="39"/>
      <c r="D208" s="175">
        <f t="shared" si="5"/>
        <v>0</v>
      </c>
    </row>
    <row r="209" spans="1:20" s="49" customFormat="1" x14ac:dyDescent="0.25">
      <c r="A209" s="233" t="s">
        <v>352</v>
      </c>
      <c r="B209" s="234">
        <v>4</v>
      </c>
      <c r="C209" s="39"/>
      <c r="D209" s="175">
        <f t="shared" si="5"/>
        <v>0</v>
      </c>
    </row>
    <row r="210" spans="1:20" s="49" customFormat="1" x14ac:dyDescent="0.25">
      <c r="A210" s="233" t="s">
        <v>202</v>
      </c>
      <c r="B210" s="234">
        <v>4</v>
      </c>
      <c r="C210" s="39"/>
      <c r="D210" s="175">
        <f t="shared" si="5"/>
        <v>0</v>
      </c>
    </row>
    <row r="211" spans="1:20" s="49" customFormat="1" x14ac:dyDescent="0.25">
      <c r="A211" s="198" t="s">
        <v>119</v>
      </c>
      <c r="B211" s="199">
        <v>0</v>
      </c>
      <c r="C211" s="39"/>
      <c r="D211" s="175">
        <f t="shared" si="5"/>
        <v>0</v>
      </c>
      <c r="E211" s="22"/>
    </row>
    <row r="212" spans="1:20" s="49" customFormat="1" x14ac:dyDescent="0.25">
      <c r="A212" s="198" t="s">
        <v>336</v>
      </c>
      <c r="B212" s="199">
        <v>1</v>
      </c>
      <c r="C212" s="39"/>
      <c r="D212" s="175">
        <f t="shared" si="5"/>
        <v>0</v>
      </c>
      <c r="E212" s="28"/>
    </row>
    <row r="213" spans="1:20" s="49" customFormat="1" x14ac:dyDescent="0.25">
      <c r="A213" s="200" t="s">
        <v>136</v>
      </c>
      <c r="B213" s="201">
        <v>1</v>
      </c>
      <c r="C213" s="26"/>
      <c r="D213" s="175">
        <f t="shared" si="5"/>
        <v>0</v>
      </c>
      <c r="E213" s="28"/>
    </row>
    <row r="214" spans="1:20" s="49" customFormat="1" x14ac:dyDescent="0.25">
      <c r="A214" s="198" t="s">
        <v>227</v>
      </c>
      <c r="B214" s="199">
        <v>2</v>
      </c>
      <c r="C214" s="39"/>
      <c r="D214" s="175">
        <f t="shared" si="5"/>
        <v>0</v>
      </c>
      <c r="E214" s="28"/>
    </row>
    <row r="215" spans="1:20" s="49" customFormat="1" x14ac:dyDescent="0.25">
      <c r="A215" s="200" t="s">
        <v>335</v>
      </c>
      <c r="B215" s="201">
        <v>1</v>
      </c>
      <c r="C215" s="26"/>
      <c r="D215" s="175">
        <f t="shared" si="5"/>
        <v>0</v>
      </c>
      <c r="E215" s="28"/>
    </row>
    <row r="216" spans="1:20" s="49" customFormat="1" x14ac:dyDescent="0.25">
      <c r="A216" s="200" t="s">
        <v>337</v>
      </c>
      <c r="B216" s="202">
        <v>2</v>
      </c>
      <c r="C216" s="43"/>
      <c r="D216" s="175">
        <f t="shared" si="5"/>
        <v>0</v>
      </c>
      <c r="E216" s="28"/>
    </row>
    <row r="217" spans="1:20" s="49" customFormat="1" x14ac:dyDescent="0.25">
      <c r="A217" s="233" t="s">
        <v>228</v>
      </c>
      <c r="B217" s="234">
        <v>5</v>
      </c>
      <c r="C217" s="43"/>
      <c r="D217" s="175">
        <f t="shared" si="5"/>
        <v>0</v>
      </c>
      <c r="E217" s="28"/>
    </row>
    <row r="218" spans="1:20" s="49" customFormat="1" x14ac:dyDescent="0.25">
      <c r="A218" s="200" t="s">
        <v>139</v>
      </c>
      <c r="B218" s="201">
        <v>1</v>
      </c>
      <c r="C218" s="26"/>
      <c r="D218" s="175">
        <f t="shared" si="5"/>
        <v>0</v>
      </c>
      <c r="E218" s="28"/>
      <c r="K218" s="77"/>
      <c r="L218" s="78"/>
      <c r="M218" s="90"/>
      <c r="N218" s="35"/>
      <c r="O218" s="30"/>
      <c r="P218" s="36"/>
      <c r="Q218" s="79"/>
      <c r="R218" s="91"/>
      <c r="S218" s="48"/>
    </row>
    <row r="219" spans="1:20" s="49" customFormat="1" ht="15.75" customHeight="1" x14ac:dyDescent="0.25">
      <c r="A219" s="198" t="s">
        <v>120</v>
      </c>
      <c r="B219" s="199">
        <v>1</v>
      </c>
      <c r="C219" s="39"/>
      <c r="D219" s="175">
        <f t="shared" si="5"/>
        <v>0</v>
      </c>
      <c r="E219" s="28"/>
      <c r="K219" s="77"/>
      <c r="L219" s="78"/>
      <c r="M219" s="90"/>
      <c r="N219" s="35"/>
      <c r="O219" s="30"/>
      <c r="P219" s="36"/>
      <c r="Q219" s="79"/>
      <c r="R219" s="91"/>
      <c r="S219" s="48"/>
    </row>
    <row r="220" spans="1:20" s="49" customFormat="1" x14ac:dyDescent="0.25">
      <c r="A220" s="233" t="s">
        <v>134</v>
      </c>
      <c r="B220" s="234">
        <v>1</v>
      </c>
      <c r="C220" s="43"/>
      <c r="D220" s="175">
        <f t="shared" si="5"/>
        <v>0</v>
      </c>
      <c r="E220" s="28"/>
      <c r="K220" s="41"/>
      <c r="L220" s="30"/>
      <c r="M220" s="93"/>
      <c r="N220" s="25"/>
      <c r="O220" s="30">
        <v>1</v>
      </c>
      <c r="P220" s="36" t="s">
        <v>47</v>
      </c>
      <c r="Q220" s="79"/>
      <c r="R220" s="94"/>
      <c r="S220" s="17"/>
      <c r="T220" s="1"/>
    </row>
    <row r="221" spans="1:20" s="49" customFormat="1" x14ac:dyDescent="0.25">
      <c r="A221" s="233" t="s">
        <v>205</v>
      </c>
      <c r="B221" s="234">
        <v>3</v>
      </c>
      <c r="C221" s="43"/>
      <c r="D221" s="175">
        <f t="shared" si="5"/>
        <v>0</v>
      </c>
      <c r="E221" s="28"/>
      <c r="K221" s="77"/>
      <c r="L221" s="78"/>
      <c r="M221" s="90"/>
      <c r="N221" s="78"/>
      <c r="O221" s="30">
        <v>4.5</v>
      </c>
      <c r="P221" s="36" t="s">
        <v>34</v>
      </c>
      <c r="Q221" s="95"/>
      <c r="R221" s="91"/>
      <c r="S221" s="48"/>
    </row>
    <row r="222" spans="1:20" s="49" customFormat="1" x14ac:dyDescent="0.25">
      <c r="A222" s="233" t="s">
        <v>338</v>
      </c>
      <c r="B222" s="234">
        <v>5</v>
      </c>
      <c r="C222" s="43"/>
      <c r="D222" s="175">
        <f t="shared" si="5"/>
        <v>0</v>
      </c>
      <c r="E222" s="28"/>
      <c r="K222" s="41"/>
      <c r="L222" s="30"/>
      <c r="M222" s="42"/>
      <c r="N222" s="35"/>
      <c r="O222" s="30">
        <v>1</v>
      </c>
      <c r="P222" s="36" t="s">
        <v>48</v>
      </c>
      <c r="Q222" s="79"/>
      <c r="R222" s="96"/>
      <c r="S222" s="17"/>
    </row>
    <row r="223" spans="1:20" s="49" customFormat="1" x14ac:dyDescent="0.25">
      <c r="A223" s="233" t="s">
        <v>339</v>
      </c>
      <c r="B223" s="234">
        <v>5</v>
      </c>
      <c r="C223" s="43"/>
      <c r="D223" s="175">
        <f t="shared" si="5"/>
        <v>0</v>
      </c>
      <c r="E223" s="28"/>
      <c r="K223" s="41"/>
      <c r="L223" s="30"/>
      <c r="M223" s="42"/>
      <c r="N223" s="35"/>
      <c r="O223" s="30"/>
      <c r="P223" s="36"/>
      <c r="Q223" s="79"/>
      <c r="R223" s="96"/>
      <c r="S223" s="17"/>
    </row>
    <row r="224" spans="1:20" s="49" customFormat="1" x14ac:dyDescent="0.25">
      <c r="A224" s="233" t="s">
        <v>135</v>
      </c>
      <c r="B224" s="234">
        <v>5</v>
      </c>
      <c r="C224" s="43"/>
      <c r="D224" s="175">
        <f t="shared" si="5"/>
        <v>0</v>
      </c>
      <c r="E224" s="28"/>
      <c r="K224" s="41"/>
      <c r="L224" s="30"/>
      <c r="M224" s="42"/>
      <c r="N224" s="35"/>
      <c r="O224" s="30"/>
      <c r="P224" s="36"/>
      <c r="Q224" s="79"/>
      <c r="R224" s="96"/>
      <c r="S224" s="17"/>
    </row>
    <row r="225" spans="1:20" s="49" customFormat="1" x14ac:dyDescent="0.25">
      <c r="A225" s="198" t="s">
        <v>229</v>
      </c>
      <c r="B225" s="199">
        <v>2</v>
      </c>
      <c r="C225" s="39"/>
      <c r="D225" s="175">
        <f t="shared" si="5"/>
        <v>0</v>
      </c>
      <c r="E225" s="28"/>
      <c r="K225" s="41"/>
      <c r="L225" s="30"/>
      <c r="M225" s="42"/>
      <c r="N225" s="35"/>
      <c r="O225" s="30"/>
      <c r="P225" s="36"/>
      <c r="Q225" s="79"/>
      <c r="R225" s="96"/>
      <c r="S225" s="17"/>
    </row>
    <row r="226" spans="1:20" s="109" customFormat="1" x14ac:dyDescent="0.25">
      <c r="A226" s="198" t="s">
        <v>230</v>
      </c>
      <c r="B226" s="199">
        <v>2</v>
      </c>
      <c r="C226" s="39"/>
      <c r="D226" s="175">
        <f t="shared" si="5"/>
        <v>0</v>
      </c>
      <c r="E226" s="28"/>
      <c r="K226" s="41"/>
      <c r="L226" s="30"/>
      <c r="M226" s="97"/>
      <c r="N226" s="25"/>
      <c r="O226" s="30">
        <v>0.25</v>
      </c>
      <c r="P226" s="36" t="s">
        <v>53</v>
      </c>
      <c r="Q226" s="79"/>
      <c r="R226" s="98"/>
      <c r="S226" s="17"/>
      <c r="T226" s="1"/>
    </row>
    <row r="227" spans="1:20" x14ac:dyDescent="0.25">
      <c r="A227" s="198" t="s">
        <v>129</v>
      </c>
      <c r="B227" s="199">
        <v>2</v>
      </c>
      <c r="C227" s="39"/>
      <c r="D227" s="175">
        <f t="shared" si="5"/>
        <v>0</v>
      </c>
      <c r="E227" s="28"/>
      <c r="J227" s="1"/>
      <c r="K227" s="41"/>
      <c r="L227" s="30"/>
      <c r="M227" s="97"/>
      <c r="N227" s="25"/>
      <c r="O227" s="30"/>
      <c r="P227" s="36"/>
      <c r="Q227" s="79"/>
      <c r="R227" s="98"/>
      <c r="S227" s="17"/>
    </row>
    <row r="228" spans="1:20" x14ac:dyDescent="0.25">
      <c r="A228" s="198" t="s">
        <v>231</v>
      </c>
      <c r="B228" s="199">
        <v>2</v>
      </c>
      <c r="C228" s="39"/>
      <c r="D228" s="175">
        <f t="shared" si="5"/>
        <v>0</v>
      </c>
      <c r="E228" s="28"/>
      <c r="J228" s="1"/>
      <c r="K228" s="41"/>
      <c r="L228" s="30"/>
      <c r="M228" s="97"/>
      <c r="N228" s="25"/>
      <c r="O228" s="30">
        <v>0.25</v>
      </c>
      <c r="P228" s="36" t="s">
        <v>34</v>
      </c>
      <c r="Q228" s="79"/>
      <c r="R228" s="98"/>
      <c r="S228" s="17"/>
    </row>
    <row r="229" spans="1:20" x14ac:dyDescent="0.25">
      <c r="A229" s="198" t="s">
        <v>232</v>
      </c>
      <c r="B229" s="199">
        <v>5</v>
      </c>
      <c r="C229" s="39"/>
      <c r="D229" s="175">
        <f t="shared" si="5"/>
        <v>0</v>
      </c>
      <c r="E229" s="28"/>
      <c r="J229" s="1"/>
      <c r="K229" s="41"/>
      <c r="L229" s="30"/>
      <c r="M229" s="97"/>
      <c r="N229" s="25"/>
      <c r="O229" s="30">
        <v>0.5</v>
      </c>
      <c r="P229" s="36" t="s">
        <v>20</v>
      </c>
      <c r="Q229" s="79"/>
      <c r="R229" s="98"/>
      <c r="S229" s="17"/>
    </row>
    <row r="230" spans="1:20" x14ac:dyDescent="0.25">
      <c r="A230" s="198" t="s">
        <v>233</v>
      </c>
      <c r="B230" s="199">
        <v>2</v>
      </c>
      <c r="C230" s="39"/>
      <c r="D230" s="175">
        <f t="shared" si="5"/>
        <v>0</v>
      </c>
      <c r="E230" s="28"/>
      <c r="J230" s="1"/>
      <c r="K230" s="41"/>
      <c r="L230" s="30"/>
      <c r="M230" s="97"/>
      <c r="N230" s="25"/>
      <c r="O230" s="30"/>
      <c r="P230" s="36"/>
      <c r="Q230" s="79"/>
      <c r="R230" s="98"/>
      <c r="S230" s="17"/>
    </row>
    <row r="231" spans="1:20" x14ac:dyDescent="0.25">
      <c r="A231" s="233" t="s">
        <v>234</v>
      </c>
      <c r="B231" s="234">
        <v>5</v>
      </c>
      <c r="C231" s="39"/>
      <c r="D231" s="175">
        <f t="shared" si="5"/>
        <v>0</v>
      </c>
      <c r="E231" s="28"/>
      <c r="J231" s="1"/>
      <c r="K231" s="41"/>
      <c r="L231" s="30"/>
      <c r="M231" s="97"/>
      <c r="N231" s="25"/>
      <c r="O231" s="30"/>
      <c r="P231" s="36"/>
      <c r="Q231" s="79"/>
      <c r="R231" s="98"/>
      <c r="S231" s="17"/>
    </row>
    <row r="232" spans="1:20" x14ac:dyDescent="0.25">
      <c r="A232" s="200" t="s">
        <v>201</v>
      </c>
      <c r="B232" s="199">
        <v>3</v>
      </c>
      <c r="C232" s="26"/>
      <c r="D232" s="175">
        <f t="shared" si="5"/>
        <v>0</v>
      </c>
      <c r="E232" s="28"/>
      <c r="J232" s="1"/>
      <c r="K232" s="41"/>
      <c r="L232" s="30"/>
      <c r="M232" s="42"/>
      <c r="N232" s="35"/>
      <c r="O232" s="30">
        <v>0</v>
      </c>
      <c r="P232" s="36" t="s">
        <v>122</v>
      </c>
      <c r="Q232" s="37" t="s">
        <v>85</v>
      </c>
      <c r="R232" s="96"/>
      <c r="S232" s="17"/>
    </row>
    <row r="233" spans="1:20" x14ac:dyDescent="0.25">
      <c r="A233" s="200" t="s">
        <v>204</v>
      </c>
      <c r="B233" s="199">
        <v>0</v>
      </c>
      <c r="C233" s="26"/>
      <c r="D233" s="175">
        <f t="shared" si="5"/>
        <v>0</v>
      </c>
      <c r="E233" s="28"/>
      <c r="J233" s="1"/>
      <c r="K233" s="41"/>
      <c r="L233" s="30"/>
      <c r="M233" s="42"/>
      <c r="N233" s="35"/>
      <c r="O233" s="30"/>
      <c r="P233" s="36"/>
      <c r="Q233" s="37"/>
      <c r="R233" s="96"/>
      <c r="S233" s="17"/>
    </row>
    <row r="234" spans="1:20" ht="16.5" thickBot="1" x14ac:dyDescent="0.3">
      <c r="A234" s="204" t="s">
        <v>351</v>
      </c>
      <c r="B234" s="205">
        <v>3</v>
      </c>
      <c r="C234" s="169"/>
      <c r="D234" s="179">
        <f t="shared" si="5"/>
        <v>0</v>
      </c>
      <c r="E234" s="28"/>
      <c r="J234" s="1"/>
      <c r="K234" s="41"/>
      <c r="L234" s="30"/>
      <c r="M234" s="42"/>
      <c r="N234" s="35"/>
      <c r="O234" s="30"/>
      <c r="P234" s="36"/>
      <c r="Q234" s="37"/>
      <c r="R234" s="96"/>
      <c r="S234" s="17"/>
    </row>
    <row r="235" spans="1:20" ht="16.5" thickBot="1" x14ac:dyDescent="0.3">
      <c r="A235" s="235"/>
      <c r="B235" s="236"/>
      <c r="C235" s="168"/>
      <c r="D235" s="191"/>
      <c r="E235" s="28"/>
      <c r="J235" s="1"/>
      <c r="K235" s="41"/>
      <c r="L235" s="30"/>
      <c r="M235" s="42"/>
      <c r="N235" s="35"/>
      <c r="O235" s="30"/>
      <c r="P235" s="36"/>
      <c r="Q235" s="37"/>
      <c r="R235" s="96"/>
      <c r="S235" s="17"/>
    </row>
    <row r="236" spans="1:20" ht="16.5" thickBot="1" x14ac:dyDescent="0.3">
      <c r="A236" s="229" t="s">
        <v>117</v>
      </c>
      <c r="B236" s="230"/>
      <c r="C236" s="137"/>
      <c r="D236" s="190"/>
      <c r="E236" s="28"/>
      <c r="J236" s="1"/>
      <c r="K236" s="41"/>
      <c r="L236" s="30"/>
      <c r="M236" s="42"/>
      <c r="N236" s="35"/>
      <c r="O236" s="30">
        <v>2</v>
      </c>
      <c r="P236" s="36" t="s">
        <v>124</v>
      </c>
      <c r="Q236" s="37" t="s">
        <v>25</v>
      </c>
      <c r="R236" s="96"/>
      <c r="S236" s="17"/>
      <c r="T236" s="49"/>
    </row>
    <row r="237" spans="1:20" x14ac:dyDescent="0.25">
      <c r="A237" s="206" t="s">
        <v>39</v>
      </c>
      <c r="B237" s="219"/>
      <c r="C237" s="129"/>
      <c r="D237" s="177"/>
      <c r="E237" s="28"/>
      <c r="J237" s="1"/>
      <c r="K237" s="41"/>
      <c r="L237" s="30"/>
      <c r="M237" s="42"/>
      <c r="N237" s="35"/>
      <c r="O237" s="30"/>
      <c r="P237" s="36"/>
      <c r="Q237" s="37"/>
      <c r="R237" s="96"/>
      <c r="S237" s="17"/>
      <c r="T237" s="49"/>
    </row>
    <row r="238" spans="1:20" x14ac:dyDescent="0.25">
      <c r="A238" s="200" t="s">
        <v>155</v>
      </c>
      <c r="B238" s="202">
        <v>4</v>
      </c>
      <c r="C238" s="43"/>
      <c r="D238" s="175">
        <f>C238*B238</f>
        <v>0</v>
      </c>
      <c r="E238" s="28"/>
      <c r="J238" s="1"/>
      <c r="K238" s="41"/>
      <c r="L238" s="30"/>
      <c r="M238" s="42"/>
      <c r="N238" s="35"/>
      <c r="O238" s="30"/>
      <c r="P238" s="36"/>
      <c r="Q238" s="37"/>
      <c r="R238" s="96"/>
      <c r="S238" s="17"/>
      <c r="T238" s="49"/>
    </row>
    <row r="239" spans="1:20" x14ac:dyDescent="0.25">
      <c r="A239" s="200" t="s">
        <v>157</v>
      </c>
      <c r="B239" s="202">
        <v>4</v>
      </c>
      <c r="C239" s="43"/>
      <c r="D239" s="175">
        <f>C239*B239</f>
        <v>0</v>
      </c>
      <c r="E239" s="28"/>
      <c r="J239" s="1"/>
      <c r="K239" s="33"/>
      <c r="L239" s="25"/>
      <c r="M239" s="97"/>
      <c r="N239" s="25"/>
      <c r="O239" s="25">
        <v>3</v>
      </c>
      <c r="P239" s="99" t="s">
        <v>125</v>
      </c>
      <c r="Q239" s="100" t="s">
        <v>126</v>
      </c>
      <c r="R239" s="98"/>
      <c r="S239" s="17"/>
    </row>
    <row r="240" spans="1:20" x14ac:dyDescent="0.25">
      <c r="A240" s="200" t="s">
        <v>159</v>
      </c>
      <c r="B240" s="202">
        <v>4</v>
      </c>
      <c r="C240" s="43"/>
      <c r="D240" s="175">
        <f>C240*B240</f>
        <v>0</v>
      </c>
      <c r="E240" s="28"/>
      <c r="J240" s="1"/>
      <c r="K240" s="33"/>
      <c r="L240" s="25"/>
      <c r="M240" s="97"/>
      <c r="N240" s="25"/>
      <c r="O240" s="25"/>
      <c r="P240" s="99"/>
      <c r="Q240" s="100"/>
      <c r="R240" s="98"/>
      <c r="S240" s="17"/>
    </row>
    <row r="241" spans="1:20" x14ac:dyDescent="0.25">
      <c r="A241" s="200" t="s">
        <v>161</v>
      </c>
      <c r="B241" s="202">
        <v>4</v>
      </c>
      <c r="C241" s="43"/>
      <c r="D241" s="175">
        <f>C241*B241</f>
        <v>0</v>
      </c>
      <c r="E241" s="28"/>
      <c r="J241" s="1"/>
      <c r="K241" s="41"/>
      <c r="L241" s="30"/>
      <c r="M241" s="42"/>
      <c r="N241" s="25"/>
      <c r="O241" s="30">
        <v>2</v>
      </c>
      <c r="P241" s="36" t="s">
        <v>127</v>
      </c>
      <c r="Q241" s="37" t="s">
        <v>53</v>
      </c>
      <c r="R241" s="96"/>
      <c r="S241" s="17"/>
    </row>
    <row r="242" spans="1:20" ht="16.5" thickBot="1" x14ac:dyDescent="0.3">
      <c r="A242" s="204"/>
      <c r="B242" s="214"/>
      <c r="C242" s="45"/>
      <c r="D242" s="179"/>
      <c r="E242" s="28"/>
      <c r="J242" s="1"/>
      <c r="K242" s="41"/>
      <c r="L242" s="30"/>
      <c r="M242" s="42"/>
      <c r="N242" s="25"/>
      <c r="O242" s="30">
        <v>1</v>
      </c>
      <c r="P242" s="36" t="s">
        <v>75</v>
      </c>
      <c r="Q242" s="37" t="s">
        <v>25</v>
      </c>
      <c r="R242" s="96"/>
      <c r="S242" s="17"/>
    </row>
    <row r="243" spans="1:20" ht="16.5" thickBot="1" x14ac:dyDescent="0.3">
      <c r="A243" s="237"/>
      <c r="B243" s="238"/>
      <c r="C243" s="192"/>
      <c r="D243" s="193"/>
      <c r="E243" s="28"/>
      <c r="J243" s="1"/>
      <c r="K243" s="41"/>
      <c r="L243" s="30"/>
      <c r="M243" s="42"/>
      <c r="N243" s="35"/>
      <c r="O243" s="30">
        <v>0.25</v>
      </c>
      <c r="P243" s="36" t="s">
        <v>84</v>
      </c>
      <c r="Q243" s="79"/>
      <c r="R243" s="96"/>
      <c r="S243" s="17"/>
    </row>
    <row r="244" spans="1:20" ht="16.5" thickBot="1" x14ac:dyDescent="0.3">
      <c r="A244" s="229" t="s">
        <v>116</v>
      </c>
      <c r="B244" s="230"/>
      <c r="C244" s="137"/>
      <c r="D244" s="194"/>
      <c r="E244" s="28"/>
      <c r="J244" s="1"/>
      <c r="K244" s="41"/>
      <c r="L244" s="30"/>
      <c r="M244" s="42"/>
      <c r="N244" s="35"/>
      <c r="O244" s="30">
        <v>3.5</v>
      </c>
      <c r="P244" s="36" t="s">
        <v>40</v>
      </c>
      <c r="Q244" s="37" t="s">
        <v>48</v>
      </c>
      <c r="R244" s="96"/>
      <c r="S244" s="17"/>
    </row>
    <row r="245" spans="1:20" x14ac:dyDescent="0.25">
      <c r="A245" s="231" t="s">
        <v>11</v>
      </c>
      <c r="B245" s="207"/>
      <c r="C245" s="195"/>
      <c r="D245" s="180"/>
      <c r="E245" s="28"/>
      <c r="J245" s="1"/>
      <c r="K245" s="41"/>
      <c r="L245" s="30"/>
      <c r="M245" s="42"/>
      <c r="N245" s="35"/>
      <c r="O245" s="30">
        <v>0.25</v>
      </c>
      <c r="P245" s="36" t="s">
        <v>128</v>
      </c>
      <c r="Q245" s="37" t="s">
        <v>48</v>
      </c>
      <c r="R245" s="96"/>
      <c r="S245" s="17"/>
    </row>
    <row r="246" spans="1:20" x14ac:dyDescent="0.25">
      <c r="A246" s="198" t="s">
        <v>193</v>
      </c>
      <c r="B246" s="199">
        <v>0</v>
      </c>
      <c r="C246" s="40"/>
      <c r="D246" s="175">
        <f t="shared" ref="D246:D289" si="6">C246*B246</f>
        <v>0</v>
      </c>
      <c r="E246" s="28"/>
      <c r="J246" s="1"/>
      <c r="K246" s="41"/>
      <c r="L246" s="30"/>
      <c r="M246" s="42"/>
      <c r="N246" s="35"/>
      <c r="O246" s="30"/>
      <c r="P246" s="36"/>
      <c r="Q246" s="37"/>
      <c r="R246" s="96"/>
      <c r="S246" s="17"/>
    </row>
    <row r="247" spans="1:20" x14ac:dyDescent="0.25">
      <c r="A247" s="198" t="s">
        <v>345</v>
      </c>
      <c r="B247" s="199">
        <v>0</v>
      </c>
      <c r="C247" s="40"/>
      <c r="D247" s="175">
        <f t="shared" si="6"/>
        <v>0</v>
      </c>
      <c r="E247" s="28"/>
      <c r="J247" s="1"/>
      <c r="K247" s="41"/>
      <c r="L247" s="30"/>
      <c r="M247" s="42"/>
      <c r="N247" s="35"/>
      <c r="O247" s="30">
        <v>4</v>
      </c>
      <c r="P247" s="36" t="s">
        <v>130</v>
      </c>
      <c r="Q247" s="37" t="s">
        <v>83</v>
      </c>
      <c r="R247" s="96"/>
      <c r="S247" s="17"/>
      <c r="T247" s="49"/>
    </row>
    <row r="248" spans="1:20" x14ac:dyDescent="0.25">
      <c r="A248" s="198" t="s">
        <v>346</v>
      </c>
      <c r="B248" s="199">
        <v>2</v>
      </c>
      <c r="C248" s="40"/>
      <c r="D248" s="175">
        <f t="shared" si="6"/>
        <v>0</v>
      </c>
      <c r="E248" s="28"/>
      <c r="J248" s="1"/>
      <c r="K248" s="41"/>
      <c r="L248" s="30"/>
      <c r="M248" s="42"/>
      <c r="N248" s="35"/>
      <c r="O248" s="30">
        <v>7</v>
      </c>
      <c r="P248" s="36" t="s">
        <v>131</v>
      </c>
      <c r="Q248" s="37" t="s">
        <v>78</v>
      </c>
      <c r="R248" s="96"/>
      <c r="S248" s="17"/>
      <c r="T248" s="49"/>
    </row>
    <row r="249" spans="1:20" x14ac:dyDescent="0.25">
      <c r="A249" s="232" t="s">
        <v>344</v>
      </c>
      <c r="B249" s="199">
        <v>0</v>
      </c>
      <c r="C249" s="40"/>
      <c r="D249" s="175">
        <f t="shared" si="6"/>
        <v>0</v>
      </c>
      <c r="E249" s="28"/>
      <c r="J249" s="1"/>
      <c r="K249" s="41"/>
      <c r="L249" s="30"/>
      <c r="M249" s="42"/>
      <c r="N249" s="35"/>
      <c r="O249" s="30">
        <v>7</v>
      </c>
      <c r="P249" s="36" t="s">
        <v>132</v>
      </c>
      <c r="Q249" s="37" t="s">
        <v>133</v>
      </c>
      <c r="R249" s="96"/>
      <c r="S249" s="17"/>
      <c r="T249" s="49"/>
    </row>
    <row r="250" spans="1:20" x14ac:dyDescent="0.25">
      <c r="A250" s="198" t="s">
        <v>347</v>
      </c>
      <c r="B250" s="199">
        <v>0</v>
      </c>
      <c r="C250" s="40"/>
      <c r="D250" s="175">
        <f t="shared" si="6"/>
        <v>0</v>
      </c>
      <c r="E250" s="28"/>
      <c r="J250" s="1"/>
      <c r="K250" s="41"/>
      <c r="L250" s="30"/>
      <c r="M250" s="42"/>
      <c r="N250" s="35"/>
      <c r="O250" s="30"/>
      <c r="P250" s="36"/>
      <c r="Q250" s="37"/>
      <c r="R250" s="96"/>
      <c r="S250" s="17"/>
      <c r="T250" s="49"/>
    </row>
    <row r="251" spans="1:20" x14ac:dyDescent="0.25">
      <c r="A251" s="198" t="s">
        <v>348</v>
      </c>
      <c r="B251" s="199">
        <v>0</v>
      </c>
      <c r="C251" s="40"/>
      <c r="D251" s="175">
        <f t="shared" si="6"/>
        <v>0</v>
      </c>
      <c r="E251" s="28"/>
      <c r="J251" s="1"/>
      <c r="K251" s="41"/>
      <c r="L251" s="30"/>
      <c r="M251" s="42"/>
      <c r="N251" s="35"/>
      <c r="O251" s="30"/>
      <c r="P251" s="36"/>
      <c r="Q251" s="37"/>
      <c r="R251" s="96"/>
      <c r="S251" s="17"/>
      <c r="T251" s="49"/>
    </row>
    <row r="252" spans="1:20" x14ac:dyDescent="0.25">
      <c r="A252" s="198" t="s">
        <v>236</v>
      </c>
      <c r="B252" s="199">
        <v>1</v>
      </c>
      <c r="C252" s="40"/>
      <c r="D252" s="175">
        <f t="shared" si="6"/>
        <v>0</v>
      </c>
      <c r="E252" s="28"/>
      <c r="J252" s="1"/>
      <c r="K252" s="33"/>
      <c r="L252" s="47"/>
      <c r="M252" s="42"/>
      <c r="N252" s="35"/>
      <c r="O252" s="25"/>
      <c r="P252" s="36"/>
      <c r="Q252" s="37"/>
      <c r="R252" s="96"/>
      <c r="S252" s="48"/>
      <c r="T252" s="49"/>
    </row>
    <row r="253" spans="1:20" x14ac:dyDescent="0.25">
      <c r="A253" s="198" t="s">
        <v>235</v>
      </c>
      <c r="B253" s="199">
        <v>0.5</v>
      </c>
      <c r="C253" s="40"/>
      <c r="D253" s="175">
        <f t="shared" si="6"/>
        <v>0</v>
      </c>
      <c r="E253" s="28"/>
      <c r="J253" s="1"/>
      <c r="K253" s="33"/>
      <c r="L253" s="47"/>
      <c r="M253" s="42"/>
      <c r="N253" s="35"/>
      <c r="O253" s="25"/>
      <c r="P253" s="36"/>
      <c r="Q253" s="37"/>
      <c r="R253" s="96"/>
      <c r="S253" s="48"/>
      <c r="T253" s="49"/>
    </row>
    <row r="254" spans="1:20" x14ac:dyDescent="0.25">
      <c r="A254" s="198" t="s">
        <v>356</v>
      </c>
      <c r="B254" s="199">
        <v>2</v>
      </c>
      <c r="C254" s="40"/>
      <c r="D254" s="175">
        <f t="shared" si="6"/>
        <v>0</v>
      </c>
      <c r="J254" s="1"/>
      <c r="K254" s="33"/>
      <c r="L254" s="47"/>
      <c r="M254" s="42"/>
      <c r="N254" s="35"/>
      <c r="O254" s="25"/>
      <c r="P254" s="36"/>
      <c r="Q254" s="37"/>
      <c r="R254" s="96"/>
      <c r="S254" s="48"/>
      <c r="T254" s="49"/>
    </row>
    <row r="255" spans="1:20" x14ac:dyDescent="0.25">
      <c r="A255" s="198" t="s">
        <v>370</v>
      </c>
      <c r="B255" s="199">
        <v>0</v>
      </c>
      <c r="C255" s="32"/>
      <c r="D255" s="175">
        <f t="shared" si="6"/>
        <v>0</v>
      </c>
      <c r="J255" s="1"/>
      <c r="K255" s="33"/>
      <c r="L255" s="47"/>
      <c r="M255" s="42"/>
      <c r="N255" s="35"/>
      <c r="O255" s="25"/>
      <c r="P255" s="36"/>
      <c r="Q255" s="37"/>
      <c r="R255" s="96"/>
      <c r="S255" s="48"/>
      <c r="T255" s="49"/>
    </row>
    <row r="256" spans="1:20" x14ac:dyDescent="0.25">
      <c r="A256" s="198" t="s">
        <v>354</v>
      </c>
      <c r="B256" s="199">
        <v>1</v>
      </c>
      <c r="C256" s="40"/>
      <c r="D256" s="175">
        <f t="shared" si="6"/>
        <v>0</v>
      </c>
      <c r="E256" s="49"/>
      <c r="J256" s="1"/>
      <c r="K256" s="33"/>
      <c r="L256" s="47"/>
      <c r="M256" s="42"/>
      <c r="N256" s="35"/>
      <c r="O256" s="25"/>
      <c r="P256" s="36"/>
      <c r="Q256" s="37"/>
      <c r="R256" s="96"/>
      <c r="S256" s="48"/>
      <c r="T256" s="49"/>
    </row>
    <row r="257" spans="1:20" ht="15.75" customHeight="1" x14ac:dyDescent="0.25">
      <c r="A257" s="198" t="s">
        <v>355</v>
      </c>
      <c r="B257" s="199">
        <v>2</v>
      </c>
      <c r="C257" s="44"/>
      <c r="D257" s="175">
        <f t="shared" si="6"/>
        <v>0</v>
      </c>
      <c r="E257" s="49"/>
      <c r="J257" s="1"/>
      <c r="K257" s="33"/>
      <c r="L257" s="47"/>
      <c r="M257" s="42"/>
      <c r="N257" s="35"/>
      <c r="O257" s="25"/>
      <c r="P257" s="36"/>
      <c r="Q257" s="37"/>
      <c r="R257" s="96"/>
      <c r="S257" s="48"/>
      <c r="T257" s="49"/>
    </row>
    <row r="258" spans="1:20" x14ac:dyDescent="0.25">
      <c r="A258" s="198" t="s">
        <v>357</v>
      </c>
      <c r="B258" s="199">
        <v>0</v>
      </c>
      <c r="C258" s="44"/>
      <c r="D258" s="175">
        <f t="shared" si="6"/>
        <v>0</v>
      </c>
      <c r="J258" s="1"/>
      <c r="K258" s="33"/>
      <c r="L258" s="47"/>
      <c r="M258" s="42"/>
      <c r="N258" s="35"/>
      <c r="O258" s="25"/>
      <c r="P258" s="36"/>
      <c r="Q258" s="37"/>
      <c r="R258" s="96"/>
      <c r="S258" s="48"/>
      <c r="T258" s="49"/>
    </row>
    <row r="259" spans="1:20" x14ac:dyDescent="0.25">
      <c r="A259" s="198" t="s">
        <v>358</v>
      </c>
      <c r="B259" s="199">
        <v>0</v>
      </c>
      <c r="C259" s="44"/>
      <c r="D259" s="175">
        <f t="shared" si="6"/>
        <v>0</v>
      </c>
      <c r="J259" s="1"/>
      <c r="K259" s="33"/>
      <c r="L259" s="47"/>
      <c r="M259" s="42"/>
      <c r="N259" s="35"/>
      <c r="O259" s="25"/>
      <c r="P259" s="36"/>
      <c r="Q259" s="37"/>
      <c r="R259" s="96"/>
      <c r="S259" s="48"/>
      <c r="T259" s="49"/>
    </row>
    <row r="260" spans="1:20" x14ac:dyDescent="0.25">
      <c r="A260" s="198" t="s">
        <v>359</v>
      </c>
      <c r="B260" s="199">
        <v>0</v>
      </c>
      <c r="C260" s="32"/>
      <c r="D260" s="175">
        <f t="shared" si="6"/>
        <v>0</v>
      </c>
      <c r="J260" s="1"/>
      <c r="K260" s="33"/>
      <c r="L260" s="47"/>
      <c r="M260" s="42"/>
      <c r="N260" s="35"/>
      <c r="O260" s="25"/>
      <c r="P260" s="36"/>
      <c r="Q260" s="37"/>
      <c r="R260" s="96"/>
      <c r="S260" s="48"/>
      <c r="T260" s="49"/>
    </row>
    <row r="261" spans="1:20" x14ac:dyDescent="0.25">
      <c r="A261" s="198" t="s">
        <v>360</v>
      </c>
      <c r="B261" s="199">
        <v>0</v>
      </c>
      <c r="C261" s="32"/>
      <c r="D261" s="175">
        <f t="shared" si="6"/>
        <v>0</v>
      </c>
      <c r="E261" s="28"/>
      <c r="J261" s="1"/>
      <c r="K261" s="33"/>
      <c r="L261" s="47"/>
      <c r="M261" s="42"/>
      <c r="N261" s="35"/>
      <c r="O261" s="25">
        <v>6</v>
      </c>
      <c r="P261" s="36" t="s">
        <v>14</v>
      </c>
      <c r="Q261" s="37" t="s">
        <v>20</v>
      </c>
      <c r="R261" s="96"/>
      <c r="S261" s="48"/>
      <c r="T261" s="49"/>
    </row>
    <row r="262" spans="1:20" x14ac:dyDescent="0.25">
      <c r="A262" s="198" t="s">
        <v>361</v>
      </c>
      <c r="B262" s="199">
        <v>3</v>
      </c>
      <c r="C262" s="32"/>
      <c r="D262" s="175">
        <f t="shared" si="6"/>
        <v>0</v>
      </c>
      <c r="E262" s="28"/>
      <c r="J262" s="1"/>
      <c r="K262" s="103"/>
      <c r="L262" s="103"/>
      <c r="M262" s="104"/>
      <c r="N262" s="105"/>
      <c r="O262" s="103"/>
      <c r="P262" s="106"/>
      <c r="Q262" s="106"/>
      <c r="R262" s="107"/>
      <c r="S262" s="108"/>
      <c r="T262" s="109"/>
    </row>
    <row r="263" spans="1:20" x14ac:dyDescent="0.25">
      <c r="A263" s="200" t="s">
        <v>362</v>
      </c>
      <c r="B263" s="199">
        <v>3</v>
      </c>
      <c r="C263" s="32"/>
      <c r="D263" s="175">
        <f t="shared" si="6"/>
        <v>0</v>
      </c>
      <c r="E263" s="28"/>
      <c r="K263" s="134"/>
      <c r="L263" s="134"/>
      <c r="M263" s="135"/>
      <c r="N263" s="134"/>
      <c r="O263" s="134"/>
      <c r="P263" s="61"/>
      <c r="Q263" s="136"/>
      <c r="R263" s="94"/>
      <c r="S263" s="17"/>
    </row>
    <row r="264" spans="1:20" x14ac:dyDescent="0.25">
      <c r="A264" s="200" t="s">
        <v>363</v>
      </c>
      <c r="B264" s="202">
        <v>7</v>
      </c>
      <c r="C264" s="196"/>
      <c r="D264" s="175">
        <f t="shared" si="6"/>
        <v>0</v>
      </c>
      <c r="E264" s="28"/>
      <c r="K264" s="134"/>
      <c r="L264" s="134"/>
      <c r="M264" s="135"/>
      <c r="N264" s="134"/>
      <c r="O264" s="134"/>
      <c r="P264" s="61"/>
      <c r="Q264" s="136"/>
      <c r="R264" s="94"/>
      <c r="S264" s="17"/>
    </row>
    <row r="265" spans="1:20" x14ac:dyDescent="0.25">
      <c r="A265" s="200" t="s">
        <v>364</v>
      </c>
      <c r="B265" s="202">
        <v>5</v>
      </c>
      <c r="C265" s="32"/>
      <c r="D265" s="175">
        <f t="shared" si="6"/>
        <v>0</v>
      </c>
      <c r="E265" s="28"/>
      <c r="K265" s="134"/>
      <c r="L265" s="134"/>
      <c r="M265" s="135"/>
      <c r="N265" s="134"/>
      <c r="O265" s="134"/>
      <c r="P265" s="61"/>
      <c r="Q265" s="136"/>
      <c r="R265" s="94"/>
      <c r="S265" s="17"/>
    </row>
    <row r="266" spans="1:20" x14ac:dyDescent="0.25">
      <c r="A266" s="200" t="s">
        <v>365</v>
      </c>
      <c r="B266" s="202">
        <v>5</v>
      </c>
      <c r="C266" s="32"/>
      <c r="D266" s="175">
        <f t="shared" si="6"/>
        <v>0</v>
      </c>
      <c r="E266" s="28"/>
      <c r="K266" s="51"/>
      <c r="L266" s="51"/>
      <c r="M266" s="51"/>
      <c r="N266" s="51"/>
      <c r="O266" s="51"/>
      <c r="P266" s="51"/>
      <c r="Q266" s="51"/>
      <c r="R266" s="24"/>
      <c r="S266" s="17"/>
    </row>
    <row r="267" spans="1:20" x14ac:dyDescent="0.25">
      <c r="A267" s="200" t="s">
        <v>366</v>
      </c>
      <c r="B267" s="199">
        <v>0</v>
      </c>
      <c r="C267" s="32"/>
      <c r="D267" s="175">
        <f t="shared" si="6"/>
        <v>0</v>
      </c>
      <c r="E267" s="102"/>
      <c r="K267" s="33"/>
      <c r="L267" s="25"/>
      <c r="M267" s="93"/>
      <c r="N267" s="25"/>
      <c r="O267" s="25">
        <v>0</v>
      </c>
      <c r="P267" s="36" t="s">
        <v>83</v>
      </c>
      <c r="Q267" s="79"/>
      <c r="R267" s="94"/>
      <c r="S267" s="17"/>
    </row>
    <row r="268" spans="1:20" x14ac:dyDescent="0.25">
      <c r="A268" s="200" t="s">
        <v>367</v>
      </c>
      <c r="B268" s="199">
        <v>0</v>
      </c>
      <c r="C268" s="32"/>
      <c r="D268" s="175">
        <f t="shared" si="6"/>
        <v>0</v>
      </c>
      <c r="E268" s="28"/>
      <c r="K268" s="33"/>
      <c r="L268" s="25"/>
      <c r="M268" s="93"/>
      <c r="N268" s="25"/>
      <c r="O268" s="25">
        <v>0</v>
      </c>
      <c r="P268" s="36" t="s">
        <v>143</v>
      </c>
      <c r="Q268" s="79"/>
      <c r="R268" s="94"/>
      <c r="S268" s="17"/>
    </row>
    <row r="269" spans="1:20" x14ac:dyDescent="0.25">
      <c r="A269" s="200" t="s">
        <v>368</v>
      </c>
      <c r="B269" s="199">
        <v>0</v>
      </c>
      <c r="C269" s="32"/>
      <c r="D269" s="175">
        <f t="shared" si="6"/>
        <v>0</v>
      </c>
      <c r="E269" s="28"/>
      <c r="K269" s="33"/>
      <c r="L269" s="25"/>
      <c r="M269" s="93"/>
      <c r="N269" s="25"/>
      <c r="O269" s="25">
        <v>0</v>
      </c>
      <c r="P269" s="36" t="s">
        <v>145</v>
      </c>
      <c r="Q269" s="79"/>
      <c r="R269" s="94"/>
      <c r="S269" s="17"/>
    </row>
    <row r="270" spans="1:20" x14ac:dyDescent="0.25">
      <c r="A270" s="198" t="s">
        <v>369</v>
      </c>
      <c r="B270" s="199">
        <v>0</v>
      </c>
      <c r="C270" s="32"/>
      <c r="D270" s="175">
        <f t="shared" si="6"/>
        <v>0</v>
      </c>
      <c r="E270" s="28"/>
      <c r="K270" s="33"/>
      <c r="L270" s="25"/>
      <c r="M270" s="93"/>
      <c r="N270" s="25"/>
      <c r="O270" s="25">
        <v>0</v>
      </c>
      <c r="P270" s="36" t="s">
        <v>133</v>
      </c>
      <c r="Q270" s="79"/>
      <c r="R270" s="94"/>
      <c r="S270" s="17"/>
    </row>
    <row r="271" spans="1:20" x14ac:dyDescent="0.25">
      <c r="A271" s="198" t="s">
        <v>121</v>
      </c>
      <c r="B271" s="199">
        <v>0</v>
      </c>
      <c r="C271" s="40"/>
      <c r="D271" s="175">
        <f t="shared" si="6"/>
        <v>0</v>
      </c>
      <c r="E271" s="28"/>
      <c r="K271" s="33"/>
      <c r="L271" s="25"/>
      <c r="M271" s="93"/>
      <c r="N271" s="25"/>
      <c r="O271" s="25">
        <v>0</v>
      </c>
      <c r="P271" s="36" t="s">
        <v>34</v>
      </c>
      <c r="Q271" s="79"/>
      <c r="R271" s="94"/>
      <c r="S271" s="17"/>
    </row>
    <row r="272" spans="1:20" x14ac:dyDescent="0.25">
      <c r="A272" s="198" t="s">
        <v>123</v>
      </c>
      <c r="B272" s="199">
        <v>0</v>
      </c>
      <c r="C272" s="40"/>
      <c r="D272" s="175">
        <f t="shared" si="6"/>
        <v>0</v>
      </c>
      <c r="E272" s="28"/>
      <c r="K272" s="33"/>
      <c r="L272" s="25"/>
      <c r="M272" s="93"/>
      <c r="N272" s="25"/>
      <c r="O272" s="25">
        <v>0</v>
      </c>
      <c r="P272" s="36" t="s">
        <v>133</v>
      </c>
      <c r="Q272" s="95"/>
      <c r="R272" s="94"/>
      <c r="S272" s="17"/>
    </row>
    <row r="273" spans="1:19" x14ac:dyDescent="0.25">
      <c r="A273" s="198" t="s">
        <v>194</v>
      </c>
      <c r="B273" s="199">
        <v>0</v>
      </c>
      <c r="C273" s="40"/>
      <c r="D273" s="175">
        <f t="shared" si="6"/>
        <v>0</v>
      </c>
      <c r="E273" s="28"/>
      <c r="K273" s="33"/>
      <c r="L273" s="25"/>
      <c r="M273" s="93"/>
      <c r="N273" s="25"/>
      <c r="O273" s="25">
        <v>0</v>
      </c>
      <c r="P273" s="36" t="s">
        <v>150</v>
      </c>
      <c r="Q273" s="95"/>
      <c r="R273" s="94"/>
      <c r="S273" s="17"/>
    </row>
    <row r="274" spans="1:19" x14ac:dyDescent="0.25">
      <c r="A274" s="198" t="s">
        <v>200</v>
      </c>
      <c r="B274" s="199">
        <v>0</v>
      </c>
      <c r="C274" s="32"/>
      <c r="D274" s="175">
        <f t="shared" si="6"/>
        <v>0</v>
      </c>
      <c r="E274" s="50"/>
      <c r="K274" s="33"/>
      <c r="L274" s="25"/>
      <c r="M274" s="93"/>
      <c r="N274" s="25"/>
      <c r="O274" s="25">
        <v>0</v>
      </c>
      <c r="P274" s="36" t="s">
        <v>145</v>
      </c>
      <c r="Q274" s="95"/>
      <c r="R274" s="94"/>
      <c r="S274" s="17"/>
    </row>
    <row r="275" spans="1:19" x14ac:dyDescent="0.25">
      <c r="A275" s="198" t="s">
        <v>207</v>
      </c>
      <c r="B275" s="199">
        <v>0</v>
      </c>
      <c r="C275" s="40"/>
      <c r="D275" s="175">
        <f t="shared" si="6"/>
        <v>0</v>
      </c>
      <c r="E275" s="28"/>
      <c r="K275" s="33"/>
      <c r="L275" s="25"/>
      <c r="M275" s="93"/>
      <c r="N275" s="25"/>
      <c r="O275" s="25">
        <v>0</v>
      </c>
      <c r="P275" s="36" t="s">
        <v>133</v>
      </c>
      <c r="Q275" s="95"/>
      <c r="R275" s="94"/>
      <c r="S275" s="17"/>
    </row>
    <row r="276" spans="1:19" x14ac:dyDescent="0.25">
      <c r="A276" s="198" t="s">
        <v>208</v>
      </c>
      <c r="B276" s="199">
        <v>0</v>
      </c>
      <c r="C276" s="40"/>
      <c r="D276" s="175">
        <f t="shared" si="6"/>
        <v>0</v>
      </c>
      <c r="E276" s="28"/>
      <c r="K276" s="33"/>
      <c r="L276" s="25"/>
      <c r="M276" s="93"/>
      <c r="N276" s="25"/>
      <c r="O276" s="25">
        <v>0</v>
      </c>
      <c r="P276" s="36" t="s">
        <v>154</v>
      </c>
      <c r="Q276" s="95"/>
      <c r="R276" s="94"/>
      <c r="S276" s="17"/>
    </row>
    <row r="277" spans="1:19" x14ac:dyDescent="0.25">
      <c r="A277" s="198" t="s">
        <v>206</v>
      </c>
      <c r="B277" s="199">
        <v>0</v>
      </c>
      <c r="C277" s="40"/>
      <c r="D277" s="175">
        <f t="shared" si="6"/>
        <v>0</v>
      </c>
      <c r="E277" s="28"/>
      <c r="K277" s="33"/>
      <c r="L277" s="25"/>
      <c r="M277" s="94"/>
      <c r="N277" s="112"/>
      <c r="O277" s="25">
        <v>0</v>
      </c>
      <c r="P277" s="88"/>
      <c r="Q277" s="113"/>
      <c r="R277" s="94"/>
      <c r="S277" s="17"/>
    </row>
    <row r="278" spans="1:19" x14ac:dyDescent="0.25">
      <c r="A278" s="198" t="s">
        <v>213</v>
      </c>
      <c r="B278" s="199">
        <v>0</v>
      </c>
      <c r="C278" s="40"/>
      <c r="D278" s="175">
        <f t="shared" si="6"/>
        <v>0</v>
      </c>
      <c r="E278" s="28"/>
      <c r="K278" s="33"/>
      <c r="L278" s="25"/>
      <c r="O278" s="25">
        <v>0</v>
      </c>
    </row>
    <row r="279" spans="1:19" x14ac:dyDescent="0.25">
      <c r="A279" s="198" t="s">
        <v>371</v>
      </c>
      <c r="B279" s="199">
        <v>0</v>
      </c>
      <c r="C279" s="32"/>
      <c r="D279" s="175">
        <f t="shared" si="6"/>
        <v>0</v>
      </c>
      <c r="K279" s="33"/>
      <c r="L279" s="25"/>
      <c r="O279" s="25">
        <v>0</v>
      </c>
    </row>
    <row r="280" spans="1:19" x14ac:dyDescent="0.25">
      <c r="A280" s="198" t="s">
        <v>372</v>
      </c>
      <c r="B280" s="199">
        <v>0</v>
      </c>
      <c r="C280" s="101"/>
      <c r="D280" s="175">
        <f t="shared" si="6"/>
        <v>0</v>
      </c>
      <c r="K280" s="33"/>
      <c r="L280" s="25"/>
      <c r="O280" s="25"/>
    </row>
    <row r="281" spans="1:19" x14ac:dyDescent="0.25">
      <c r="A281" s="198" t="s">
        <v>374</v>
      </c>
      <c r="B281" s="199">
        <v>0</v>
      </c>
      <c r="C281" s="101"/>
      <c r="D281" s="175">
        <f t="shared" si="6"/>
        <v>0</v>
      </c>
      <c r="K281" s="33"/>
      <c r="L281" s="25"/>
      <c r="O281" s="25"/>
    </row>
    <row r="282" spans="1:19" x14ac:dyDescent="0.25">
      <c r="A282" s="198" t="s">
        <v>373</v>
      </c>
      <c r="B282" s="199">
        <v>5</v>
      </c>
      <c r="C282" s="101"/>
      <c r="D282" s="175">
        <f t="shared" si="6"/>
        <v>0</v>
      </c>
      <c r="K282" s="33"/>
      <c r="L282" s="25"/>
      <c r="O282" s="25"/>
    </row>
    <row r="283" spans="1:19" x14ac:dyDescent="0.25">
      <c r="A283" s="198" t="s">
        <v>375</v>
      </c>
      <c r="B283" s="199">
        <v>3</v>
      </c>
      <c r="C283" s="32"/>
      <c r="D283" s="175">
        <f t="shared" si="6"/>
        <v>0</v>
      </c>
      <c r="K283" s="33"/>
      <c r="L283" s="25"/>
      <c r="O283" s="25"/>
    </row>
    <row r="284" spans="1:19" x14ac:dyDescent="0.25">
      <c r="A284" s="209" t="s">
        <v>238</v>
      </c>
      <c r="B284" s="202">
        <v>5</v>
      </c>
      <c r="C284" s="32"/>
      <c r="D284" s="175">
        <f t="shared" si="6"/>
        <v>0</v>
      </c>
      <c r="K284" s="33"/>
      <c r="L284" s="25"/>
      <c r="O284" s="25"/>
    </row>
    <row r="285" spans="1:19" x14ac:dyDescent="0.25">
      <c r="A285" s="239" t="s">
        <v>239</v>
      </c>
      <c r="B285" s="199">
        <v>3</v>
      </c>
      <c r="C285" s="32"/>
      <c r="D285" s="175">
        <f t="shared" si="6"/>
        <v>0</v>
      </c>
      <c r="K285" s="33"/>
      <c r="L285" s="25"/>
      <c r="M285" s="93"/>
      <c r="N285" s="25"/>
      <c r="O285" s="25">
        <v>0</v>
      </c>
      <c r="P285" s="36" t="s">
        <v>154</v>
      </c>
      <c r="Q285" s="95"/>
      <c r="R285" s="94"/>
      <c r="S285" s="17"/>
    </row>
    <row r="286" spans="1:19" x14ac:dyDescent="0.25">
      <c r="A286" s="239" t="s">
        <v>240</v>
      </c>
      <c r="B286" s="199">
        <v>0</v>
      </c>
      <c r="C286" s="32"/>
      <c r="D286" s="175">
        <f t="shared" si="6"/>
        <v>0</v>
      </c>
      <c r="K286" s="33"/>
      <c r="L286" s="25"/>
      <c r="M286" s="94"/>
      <c r="N286" s="112"/>
      <c r="O286" s="25">
        <v>0</v>
      </c>
      <c r="P286" s="88"/>
      <c r="Q286" s="113"/>
      <c r="R286" s="94"/>
      <c r="S286" s="17"/>
    </row>
    <row r="287" spans="1:19" x14ac:dyDescent="0.25">
      <c r="A287" s="239" t="s">
        <v>241</v>
      </c>
      <c r="B287" s="199">
        <v>0</v>
      </c>
      <c r="C287" s="32"/>
      <c r="D287" s="175">
        <f t="shared" si="6"/>
        <v>0</v>
      </c>
      <c r="K287" s="33"/>
      <c r="L287" s="25"/>
      <c r="O287" s="25">
        <v>0</v>
      </c>
    </row>
    <row r="288" spans="1:19" x14ac:dyDescent="0.25">
      <c r="A288" s="239" t="s">
        <v>242</v>
      </c>
      <c r="B288" s="199">
        <v>0</v>
      </c>
      <c r="C288" s="32"/>
      <c r="D288" s="175">
        <f t="shared" si="6"/>
        <v>0</v>
      </c>
      <c r="E288" s="28"/>
      <c r="F288" s="49"/>
      <c r="G288" s="49"/>
      <c r="H288" s="49"/>
      <c r="I288" s="49"/>
      <c r="J288" s="49"/>
      <c r="K288" s="33"/>
      <c r="L288" s="25"/>
      <c r="O288" s="25">
        <v>0</v>
      </c>
    </row>
    <row r="289" spans="1:19" ht="16.5" thickBot="1" x14ac:dyDescent="0.3">
      <c r="A289" s="226" t="s">
        <v>243</v>
      </c>
      <c r="B289" s="205">
        <v>0</v>
      </c>
      <c r="C289" s="171"/>
      <c r="D289" s="179">
        <f t="shared" si="6"/>
        <v>0</v>
      </c>
      <c r="E289" s="28"/>
      <c r="F289" s="49"/>
      <c r="G289" s="49"/>
      <c r="H289" s="49"/>
      <c r="I289" s="49"/>
      <c r="J289" s="49"/>
      <c r="K289" s="33"/>
      <c r="L289" s="25"/>
      <c r="M289" s="93"/>
      <c r="N289" s="25"/>
      <c r="O289" s="25">
        <v>0</v>
      </c>
      <c r="P289" s="36" t="s">
        <v>154</v>
      </c>
      <c r="Q289" s="95"/>
      <c r="R289" s="94"/>
      <c r="S289" s="17"/>
    </row>
    <row r="290" spans="1:19" ht="16.5" thickBot="1" x14ac:dyDescent="0.3">
      <c r="A290" s="220"/>
      <c r="B290" s="240"/>
      <c r="C290" s="142"/>
      <c r="D290" s="180"/>
      <c r="E290" s="28"/>
      <c r="F290" s="49"/>
      <c r="G290" s="49"/>
      <c r="H290" s="49"/>
      <c r="I290" s="49"/>
      <c r="J290" s="49"/>
      <c r="K290" s="33"/>
      <c r="L290" s="25"/>
      <c r="M290" s="94"/>
      <c r="N290" s="112"/>
      <c r="O290" s="25">
        <v>0</v>
      </c>
      <c r="P290" s="88"/>
      <c r="Q290" s="113"/>
      <c r="R290" s="94"/>
      <c r="S290" s="17"/>
    </row>
    <row r="291" spans="1:19" ht="16.5" thickBot="1" x14ac:dyDescent="0.3">
      <c r="A291" s="229" t="s">
        <v>116</v>
      </c>
      <c r="B291" s="230"/>
      <c r="C291" s="131"/>
      <c r="D291" s="181"/>
      <c r="E291" s="28"/>
      <c r="F291" s="49"/>
      <c r="G291" s="49"/>
      <c r="H291" s="49"/>
      <c r="I291" s="49"/>
      <c r="J291" s="49"/>
      <c r="K291" s="33"/>
      <c r="L291" s="25"/>
      <c r="O291" s="25">
        <v>0</v>
      </c>
    </row>
    <row r="292" spans="1:19" x14ac:dyDescent="0.25">
      <c r="A292" s="206" t="s">
        <v>39</v>
      </c>
      <c r="B292" s="219"/>
      <c r="C292" s="110"/>
      <c r="D292" s="197"/>
      <c r="E292" s="28"/>
      <c r="F292" s="49"/>
      <c r="G292" s="49"/>
      <c r="H292" s="49"/>
      <c r="I292" s="49"/>
      <c r="J292" s="49"/>
      <c r="K292" s="33"/>
      <c r="L292" s="25"/>
      <c r="O292" s="25">
        <v>0</v>
      </c>
    </row>
    <row r="293" spans="1:19" x14ac:dyDescent="0.25">
      <c r="A293" s="198" t="s">
        <v>195</v>
      </c>
      <c r="B293" s="199">
        <v>0</v>
      </c>
      <c r="C293" s="110"/>
      <c r="D293" s="175">
        <f t="shared" ref="D293:D317" si="7">C293*B293</f>
        <v>0</v>
      </c>
    </row>
    <row r="294" spans="1:19" x14ac:dyDescent="0.25">
      <c r="A294" s="198" t="s">
        <v>165</v>
      </c>
      <c r="B294" s="199">
        <v>0</v>
      </c>
      <c r="C294" s="110"/>
      <c r="D294" s="175">
        <f t="shared" si="7"/>
        <v>0</v>
      </c>
    </row>
    <row r="295" spans="1:19" x14ac:dyDescent="0.25">
      <c r="A295" s="198" t="s">
        <v>162</v>
      </c>
      <c r="B295" s="199">
        <v>0</v>
      </c>
      <c r="C295" s="110"/>
      <c r="D295" s="175">
        <f t="shared" si="7"/>
        <v>0</v>
      </c>
    </row>
    <row r="296" spans="1:19" x14ac:dyDescent="0.25">
      <c r="A296" s="198" t="s">
        <v>163</v>
      </c>
      <c r="B296" s="199">
        <v>0</v>
      </c>
      <c r="C296" s="110"/>
      <c r="D296" s="175">
        <f t="shared" si="7"/>
        <v>0</v>
      </c>
    </row>
    <row r="297" spans="1:19" x14ac:dyDescent="0.25">
      <c r="A297" s="198" t="s">
        <v>164</v>
      </c>
      <c r="B297" s="199">
        <v>0</v>
      </c>
      <c r="C297" s="110"/>
      <c r="D297" s="175">
        <f t="shared" si="7"/>
        <v>0</v>
      </c>
    </row>
    <row r="298" spans="1:19" x14ac:dyDescent="0.25">
      <c r="A298" s="198" t="s">
        <v>141</v>
      </c>
      <c r="B298" s="199">
        <v>2</v>
      </c>
      <c r="C298" s="110"/>
      <c r="D298" s="175">
        <f t="shared" si="7"/>
        <v>0</v>
      </c>
    </row>
    <row r="299" spans="1:19" x14ac:dyDescent="0.25">
      <c r="A299" s="198" t="s">
        <v>137</v>
      </c>
      <c r="B299" s="199">
        <v>2</v>
      </c>
      <c r="C299" s="110"/>
      <c r="D299" s="175">
        <f t="shared" si="7"/>
        <v>0</v>
      </c>
    </row>
    <row r="300" spans="1:19" x14ac:dyDescent="0.25">
      <c r="A300" s="198" t="s">
        <v>138</v>
      </c>
      <c r="B300" s="199">
        <v>2</v>
      </c>
      <c r="C300" s="111"/>
      <c r="D300" s="175">
        <f t="shared" si="7"/>
        <v>0</v>
      </c>
    </row>
    <row r="301" spans="1:19" x14ac:dyDescent="0.25">
      <c r="A301" s="198" t="s">
        <v>140</v>
      </c>
      <c r="B301" s="199">
        <v>2</v>
      </c>
      <c r="C301" s="110"/>
      <c r="D301" s="175">
        <f t="shared" si="7"/>
        <v>0</v>
      </c>
    </row>
    <row r="302" spans="1:19" x14ac:dyDescent="0.25">
      <c r="A302" s="198" t="s">
        <v>147</v>
      </c>
      <c r="B302" s="199">
        <v>0</v>
      </c>
      <c r="C302" s="110"/>
      <c r="D302" s="175">
        <f t="shared" si="7"/>
        <v>0</v>
      </c>
    </row>
    <row r="303" spans="1:19" x14ac:dyDescent="0.25">
      <c r="A303" s="198" t="s">
        <v>142</v>
      </c>
      <c r="B303" s="199">
        <v>0</v>
      </c>
      <c r="C303" s="110"/>
      <c r="D303" s="175">
        <f t="shared" si="7"/>
        <v>0</v>
      </c>
    </row>
    <row r="304" spans="1:19" x14ac:dyDescent="0.25">
      <c r="A304" s="198" t="s">
        <v>144</v>
      </c>
      <c r="B304" s="199">
        <v>0</v>
      </c>
      <c r="C304" s="110"/>
      <c r="D304" s="175">
        <f t="shared" si="7"/>
        <v>0</v>
      </c>
    </row>
    <row r="305" spans="1:4" x14ac:dyDescent="0.25">
      <c r="A305" s="198" t="s">
        <v>146</v>
      </c>
      <c r="B305" s="199">
        <v>0</v>
      </c>
      <c r="C305" s="110"/>
      <c r="D305" s="175">
        <f t="shared" si="7"/>
        <v>0</v>
      </c>
    </row>
    <row r="306" spans="1:4" x14ac:dyDescent="0.25">
      <c r="A306" s="198" t="s">
        <v>152</v>
      </c>
      <c r="B306" s="199">
        <v>0</v>
      </c>
      <c r="C306" s="110"/>
      <c r="D306" s="175">
        <f t="shared" si="7"/>
        <v>0</v>
      </c>
    </row>
    <row r="307" spans="1:4" x14ac:dyDescent="0.25">
      <c r="A307" s="198" t="s">
        <v>148</v>
      </c>
      <c r="B307" s="199">
        <v>0</v>
      </c>
      <c r="C307" s="110"/>
      <c r="D307" s="175">
        <f t="shared" si="7"/>
        <v>0</v>
      </c>
    </row>
    <row r="308" spans="1:4" x14ac:dyDescent="0.25">
      <c r="A308" s="198" t="s">
        <v>149</v>
      </c>
      <c r="B308" s="199">
        <v>0</v>
      </c>
      <c r="C308" s="110"/>
      <c r="D308" s="175">
        <f t="shared" si="7"/>
        <v>0</v>
      </c>
    </row>
    <row r="309" spans="1:4" x14ac:dyDescent="0.25">
      <c r="A309" s="198" t="s">
        <v>151</v>
      </c>
      <c r="B309" s="199">
        <v>0</v>
      </c>
      <c r="C309" s="110"/>
      <c r="D309" s="175">
        <f t="shared" si="7"/>
        <v>0</v>
      </c>
    </row>
    <row r="310" spans="1:4" x14ac:dyDescent="0.25">
      <c r="A310" s="198" t="s">
        <v>199</v>
      </c>
      <c r="B310" s="199">
        <v>0</v>
      </c>
      <c r="C310" s="110"/>
      <c r="D310" s="175">
        <f t="shared" si="7"/>
        <v>0</v>
      </c>
    </row>
    <row r="311" spans="1:4" x14ac:dyDescent="0.25">
      <c r="A311" s="198" t="s">
        <v>196</v>
      </c>
      <c r="B311" s="199">
        <v>0</v>
      </c>
      <c r="C311" s="110"/>
      <c r="D311" s="175">
        <f t="shared" si="7"/>
        <v>0</v>
      </c>
    </row>
    <row r="312" spans="1:4" x14ac:dyDescent="0.25">
      <c r="A312" s="198" t="s">
        <v>197</v>
      </c>
      <c r="B312" s="199">
        <v>0</v>
      </c>
      <c r="C312" s="110"/>
      <c r="D312" s="175">
        <f t="shared" si="7"/>
        <v>0</v>
      </c>
    </row>
    <row r="313" spans="1:4" x14ac:dyDescent="0.25">
      <c r="A313" s="198" t="s">
        <v>198</v>
      </c>
      <c r="B313" s="199">
        <v>0</v>
      </c>
      <c r="C313" s="110"/>
      <c r="D313" s="175">
        <f t="shared" si="7"/>
        <v>0</v>
      </c>
    </row>
    <row r="314" spans="1:4" x14ac:dyDescent="0.25">
      <c r="A314" s="198" t="s">
        <v>160</v>
      </c>
      <c r="B314" s="199">
        <v>1</v>
      </c>
      <c r="C314" s="110"/>
      <c r="D314" s="175">
        <f t="shared" si="7"/>
        <v>0</v>
      </c>
    </row>
    <row r="315" spans="1:4" x14ac:dyDescent="0.25">
      <c r="A315" s="198" t="s">
        <v>153</v>
      </c>
      <c r="B315" s="199">
        <v>1</v>
      </c>
      <c r="C315" s="110"/>
      <c r="D315" s="175">
        <f>C315*B315</f>
        <v>0</v>
      </c>
    </row>
    <row r="316" spans="1:4" x14ac:dyDescent="0.25">
      <c r="A316" s="198" t="s">
        <v>156</v>
      </c>
      <c r="B316" s="199">
        <v>1</v>
      </c>
      <c r="C316" s="110"/>
      <c r="D316" s="175">
        <f t="shared" si="7"/>
        <v>0</v>
      </c>
    </row>
    <row r="317" spans="1:4" x14ac:dyDescent="0.25">
      <c r="A317" s="198" t="s">
        <v>158</v>
      </c>
      <c r="B317" s="199">
        <v>1</v>
      </c>
      <c r="C317" s="110"/>
      <c r="D317" s="175">
        <f t="shared" si="7"/>
        <v>0</v>
      </c>
    </row>
    <row r="318" spans="1:4" x14ac:dyDescent="0.25">
      <c r="A318" s="198" t="s">
        <v>146</v>
      </c>
      <c r="B318" s="199">
        <v>0</v>
      </c>
      <c r="C318" s="110"/>
      <c r="D318" s="175">
        <f>C318*B318</f>
        <v>0</v>
      </c>
    </row>
    <row r="319" spans="1:4" x14ac:dyDescent="0.25">
      <c r="A319" s="198" t="s">
        <v>152</v>
      </c>
      <c r="B319" s="199">
        <v>0</v>
      </c>
      <c r="C319" s="110"/>
      <c r="D319" s="175">
        <f t="shared" ref="D319:D330" si="8">C319*B319</f>
        <v>0</v>
      </c>
    </row>
    <row r="320" spans="1:4" x14ac:dyDescent="0.25">
      <c r="A320" s="198" t="s">
        <v>148</v>
      </c>
      <c r="B320" s="199">
        <v>0</v>
      </c>
      <c r="C320" s="110"/>
      <c r="D320" s="175">
        <f t="shared" si="8"/>
        <v>0</v>
      </c>
    </row>
    <row r="321" spans="1:4" x14ac:dyDescent="0.25">
      <c r="A321" s="198" t="s">
        <v>149</v>
      </c>
      <c r="B321" s="199">
        <v>0</v>
      </c>
      <c r="C321" s="110"/>
      <c r="D321" s="175">
        <f t="shared" si="8"/>
        <v>0</v>
      </c>
    </row>
    <row r="322" spans="1:4" x14ac:dyDescent="0.25">
      <c r="A322" s="198" t="s">
        <v>151</v>
      </c>
      <c r="B322" s="199">
        <v>0</v>
      </c>
      <c r="C322" s="110"/>
      <c r="D322" s="175">
        <f t="shared" si="8"/>
        <v>0</v>
      </c>
    </row>
    <row r="323" spans="1:4" x14ac:dyDescent="0.25">
      <c r="A323" s="198" t="s">
        <v>199</v>
      </c>
      <c r="B323" s="199">
        <v>0</v>
      </c>
      <c r="C323" s="110"/>
      <c r="D323" s="175">
        <f t="shared" si="8"/>
        <v>0</v>
      </c>
    </row>
    <row r="324" spans="1:4" x14ac:dyDescent="0.25">
      <c r="A324" s="198" t="s">
        <v>196</v>
      </c>
      <c r="B324" s="199">
        <v>0</v>
      </c>
      <c r="C324" s="110"/>
      <c r="D324" s="175">
        <f t="shared" si="8"/>
        <v>0</v>
      </c>
    </row>
    <row r="325" spans="1:4" x14ac:dyDescent="0.25">
      <c r="A325" s="198" t="s">
        <v>197</v>
      </c>
      <c r="B325" s="199">
        <v>0</v>
      </c>
      <c r="C325" s="110"/>
      <c r="D325" s="175">
        <f t="shared" si="8"/>
        <v>0</v>
      </c>
    </row>
    <row r="326" spans="1:4" x14ac:dyDescent="0.25">
      <c r="A326" s="198" t="s">
        <v>198</v>
      </c>
      <c r="B326" s="199">
        <v>0</v>
      </c>
      <c r="C326" s="110"/>
      <c r="D326" s="175">
        <f t="shared" si="8"/>
        <v>0</v>
      </c>
    </row>
    <row r="327" spans="1:4" x14ac:dyDescent="0.25">
      <c r="A327" s="198" t="s">
        <v>160</v>
      </c>
      <c r="B327" s="199">
        <v>1</v>
      </c>
      <c r="C327" s="110"/>
      <c r="D327" s="175">
        <f t="shared" si="8"/>
        <v>0</v>
      </c>
    </row>
    <row r="328" spans="1:4" x14ac:dyDescent="0.25">
      <c r="A328" s="198" t="s">
        <v>153</v>
      </c>
      <c r="B328" s="199">
        <v>1</v>
      </c>
      <c r="C328" s="110"/>
      <c r="D328" s="175">
        <f t="shared" si="8"/>
        <v>0</v>
      </c>
    </row>
    <row r="329" spans="1:4" x14ac:dyDescent="0.25">
      <c r="A329" s="198" t="s">
        <v>156</v>
      </c>
      <c r="B329" s="199">
        <v>1</v>
      </c>
      <c r="C329" s="110"/>
      <c r="D329" s="175">
        <f t="shared" si="8"/>
        <v>0</v>
      </c>
    </row>
    <row r="330" spans="1:4" x14ac:dyDescent="0.25">
      <c r="A330" s="198" t="s">
        <v>158</v>
      </c>
      <c r="B330" s="199">
        <v>1</v>
      </c>
      <c r="C330" s="110"/>
      <c r="D330" s="175">
        <f t="shared" si="8"/>
        <v>0</v>
      </c>
    </row>
    <row r="331" spans="1:4" x14ac:dyDescent="0.25">
      <c r="A331" s="29"/>
      <c r="B331" s="31"/>
      <c r="C331" s="111"/>
      <c r="D331" s="27"/>
    </row>
    <row r="332" spans="1:4" x14ac:dyDescent="0.25">
      <c r="A332" s="29"/>
      <c r="B332" s="31"/>
      <c r="C332" s="111"/>
      <c r="D332" s="27"/>
    </row>
    <row r="333" spans="1:4" ht="16.5" thickBot="1" x14ac:dyDescent="0.3">
      <c r="A333" s="83"/>
      <c r="B333" s="84"/>
      <c r="C333" s="141"/>
      <c r="D333" s="115"/>
    </row>
    <row r="334" spans="1:4" ht="16.5" thickBot="1" x14ac:dyDescent="0.3">
      <c r="C334" s="241">
        <f>SUM(C5:C330)</f>
        <v>0</v>
      </c>
      <c r="D334" s="241">
        <f>SUM(D5:D330)</f>
        <v>0</v>
      </c>
    </row>
  </sheetData>
  <sheetProtection algorithmName="SHA-512" hashValue="i6fNZiSJjVA2k8YeMejpnK/c0Vid+L1HR0xY4RmUrnvEjijHOB1ikJvRLvdLgKKU4VHz/crzwGeJYPqu5E6SdA==" saltValue="A+rwsS0zZRc+CHLS91rWfg==" spinCount="100000" sheet="1" objects="1" scenarios="1"/>
  <sortState ref="A53:D109">
    <sortCondition ref="A53"/>
  </sortState>
  <mergeCells count="2">
    <mergeCell ref="F3:H3"/>
    <mergeCell ref="A3:B3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Header>&amp;C&amp;10LISTE DE PRIX DES CARTOUCHES VIDES
PRICE LIST OF EMPTY CARTRIDGES&amp;11
&amp;D</oddHeader>
  </headerFooter>
  <rowBreaks count="6" manualBreakCount="6">
    <brk id="49" max="3" man="1"/>
    <brk id="109" max="3" man="1"/>
    <brk id="169" max="3" man="1"/>
    <brk id="195" max="3" man="1"/>
    <brk id="242" max="3" man="1"/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Politique-Policy</vt:lpstr>
      <vt:lpstr>Liste vides - 01 Mai 2019</vt:lpstr>
      <vt:lpstr>'Liste vides - 01 Mai 2019'!Impression_des_titres</vt:lpstr>
      <vt:lpstr>'Liste vides - 01 Mai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Lpaquin</dc:creator>
  <cp:lastModifiedBy>Communication Graphique</cp:lastModifiedBy>
  <cp:lastPrinted>2019-05-01T20:15:45Z</cp:lastPrinted>
  <dcterms:created xsi:type="dcterms:W3CDTF">2017-10-04T17:24:00Z</dcterms:created>
  <dcterms:modified xsi:type="dcterms:W3CDTF">2019-06-27T14:23:34Z</dcterms:modified>
</cp:coreProperties>
</file>